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LOANS\"/>
    </mc:Choice>
  </mc:AlternateContent>
  <bookViews>
    <workbookView xWindow="0" yWindow="0" windowWidth="23040" windowHeight="87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5" i="1"/>
  <c r="G31" i="1"/>
</calcChain>
</file>

<file path=xl/sharedStrings.xml><?xml version="1.0" encoding="utf-8"?>
<sst xmlns="http://schemas.openxmlformats.org/spreadsheetml/2006/main" count="113" uniqueCount="62">
  <si>
    <t>Sn</t>
  </si>
  <si>
    <t>Name of Beneficiary</t>
  </si>
  <si>
    <t>Loan Obtained</t>
  </si>
  <si>
    <t>Loan Repayment Period Months</t>
  </si>
  <si>
    <t>Total Loan Amount to Be repaid</t>
  </si>
  <si>
    <t>Ward</t>
  </si>
  <si>
    <t>Business Type</t>
  </si>
  <si>
    <t>Retroward Enterprise Limited</t>
  </si>
  <si>
    <t>24 Months</t>
  </si>
  <si>
    <t>Harry Mwaanga Nkumbula</t>
  </si>
  <si>
    <t>General supply</t>
  </si>
  <si>
    <t>The Pause Money  Mar Market</t>
  </si>
  <si>
    <t>36 Months</t>
  </si>
  <si>
    <t>Chinika</t>
  </si>
  <si>
    <t>Bottle store</t>
  </si>
  <si>
    <t>Nsontu Engineering A Construction</t>
  </si>
  <si>
    <t>Automotive services</t>
  </si>
  <si>
    <t>Chrisliye Enterprise Enterprises</t>
  </si>
  <si>
    <t>Makine Villa</t>
  </si>
  <si>
    <t>Feed production</t>
  </si>
  <si>
    <t>Shopiza E Essentials</t>
  </si>
  <si>
    <t>Poultry poultry</t>
  </si>
  <si>
    <t>Mwabonwa Mpcsl</t>
  </si>
  <si>
    <t>Kanyama</t>
  </si>
  <si>
    <t>Peanut processing</t>
  </si>
  <si>
    <t>Belias General Deale Dealers</t>
  </si>
  <si>
    <t>Piggery piggery</t>
  </si>
  <si>
    <t>Dokwe Construction G Dealers</t>
  </si>
  <si>
    <t>Block making</t>
  </si>
  <si>
    <t>Jetham Construction  General</t>
  </si>
  <si>
    <t>18 Months</t>
  </si>
  <si>
    <t>Car wash</t>
  </si>
  <si>
    <t>Rinno Hardware And C Service</t>
  </si>
  <si>
    <t>Computer accessories</t>
  </si>
  <si>
    <t>Brightness Mpcsl</t>
  </si>
  <si>
    <t>Kama Tech Engineerin Limited</t>
  </si>
  <si>
    <t>Pisek General Dealer Dealers</t>
  </si>
  <si>
    <t>Food supply</t>
  </si>
  <si>
    <t>Beshi Skeva General  Dealers</t>
  </si>
  <si>
    <t>Butchery butchery</t>
  </si>
  <si>
    <t>Launginga Private Sc School</t>
  </si>
  <si>
    <t>Private school</t>
  </si>
  <si>
    <t>Nebo Education Centr Centre</t>
  </si>
  <si>
    <t>School school</t>
  </si>
  <si>
    <t>Kampulu General Deal Dealers</t>
  </si>
  <si>
    <t>Genesis  Exodus</t>
  </si>
  <si>
    <t>Harry Mwanga Nkumbula</t>
  </si>
  <si>
    <t>Stationery stationery</t>
  </si>
  <si>
    <t>Pio Vet Services</t>
  </si>
  <si>
    <t>Garden Park</t>
  </si>
  <si>
    <t>Caljeree General Dea Dealers</t>
  </si>
  <si>
    <t>Munkolo</t>
  </si>
  <si>
    <t>Carpentry carpentry</t>
  </si>
  <si>
    <t>Leanwood Business Ve Ventures</t>
  </si>
  <si>
    <t>Wood processing</t>
  </si>
  <si>
    <t>Mukwiza Miyoba Enter Enterprise</t>
  </si>
  <si>
    <t>Joan Kabwe Enterpris Enterprises</t>
  </si>
  <si>
    <t>St Phillips Ucz Wome Women</t>
  </si>
  <si>
    <t>Luntha Community Sch School</t>
  </si>
  <si>
    <t>Meat Section Womens  Club</t>
  </si>
  <si>
    <t>TOTAL</t>
  </si>
  <si>
    <t>2024  CDF LOANS  APPROVED - KANYAMA CONSTITUENCY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</si>
</sst>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ill Sans Nova Light"/>
      <family val="2"/>
    </font>
    <font>
      <sz val="11"/>
      <color rgb="FF000000"/>
      <name val="Gill Sans Nova Light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Gill Sans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43" fontId="3" fillId="2" borderId="4" xfId="1" applyFont="1" applyFill="1" applyBorder="1"/>
    <xf numFmtId="15" fontId="4" fillId="2" borderId="4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left" vertical="top" wrapText="1"/>
    </xf>
    <xf numFmtId="15" fontId="4" fillId="2" borderId="4" xfId="0" applyNumberFormat="1" applyFont="1" applyFill="1" applyBorder="1" applyAlignment="1">
      <alignment horizontal="left" vertical="top" wrapText="1"/>
    </xf>
    <xf numFmtId="15" fontId="4" fillId="0" borderId="1" xfId="0" applyNumberFormat="1" applyFont="1" applyBorder="1" applyAlignment="1">
      <alignment horizontal="center" vertical="top" wrapText="1"/>
    </xf>
    <xf numFmtId="15" fontId="4" fillId="0" borderId="1" xfId="0" applyNumberFormat="1" applyFont="1" applyFill="1" applyBorder="1" applyAlignment="1">
      <alignment horizontal="center" vertical="top" wrapText="1"/>
    </xf>
    <xf numFmtId="15" fontId="4" fillId="0" borderId="4" xfId="0" applyNumberFormat="1" applyFont="1" applyBorder="1" applyAlignment="1">
      <alignment horizontal="left" vertical="top" wrapText="1"/>
    </xf>
    <xf numFmtId="43" fontId="3" fillId="0" borderId="4" xfId="1" applyFont="1" applyFill="1" applyBorder="1"/>
    <xf numFmtId="15" fontId="4" fillId="0" borderId="4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15" fontId="4" fillId="2" borderId="6" xfId="0" applyNumberFormat="1" applyFont="1" applyFill="1" applyBorder="1" applyAlignment="1">
      <alignment horizontal="center" vertical="top" wrapText="1"/>
    </xf>
    <xf numFmtId="15" fontId="4" fillId="0" borderId="2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3" fontId="6" fillId="0" borderId="1" xfId="1" applyFont="1" applyFill="1" applyBorder="1" applyAlignment="1">
      <alignment horizontal="left" vertical="top"/>
    </xf>
    <xf numFmtId="43" fontId="6" fillId="0" borderId="0" xfId="1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3" fontId="7" fillId="0" borderId="1" xfId="1" applyFont="1" applyBorder="1" applyAlignment="1">
      <alignment horizontal="left" vertical="top"/>
    </xf>
    <xf numFmtId="43" fontId="7" fillId="0" borderId="1" xfId="1" applyFont="1" applyFill="1" applyBorder="1" applyAlignment="1">
      <alignment horizontal="left" vertical="top"/>
    </xf>
    <xf numFmtId="43" fontId="7" fillId="0" borderId="0" xfId="1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1" xfId="3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43" fontId="8" fillId="0" borderId="1" xfId="1" applyFont="1" applyBorder="1" applyAlignment="1">
      <alignment horizontal="center" vertical="top" wrapText="1"/>
    </xf>
    <xf numFmtId="43" fontId="8" fillId="0" borderId="1" xfId="1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43" fontId="8" fillId="0" borderId="0" xfId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3" fontId="3" fillId="2" borderId="1" xfId="1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top"/>
    </xf>
    <xf numFmtId="43" fontId="7" fillId="0" borderId="0" xfId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43" fontId="3" fillId="2" borderId="2" xfId="1" applyFont="1" applyFill="1" applyBorder="1" applyAlignment="1">
      <alignment wrapText="1"/>
    </xf>
    <xf numFmtId="0" fontId="4" fillId="2" borderId="6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3" fontId="7" fillId="0" borderId="0" xfId="1" applyFont="1" applyAlignment="1">
      <alignment vertical="top"/>
    </xf>
    <xf numFmtId="4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43" fontId="9" fillId="0" borderId="7" xfId="1" applyFont="1" applyBorder="1" applyAlignment="1">
      <alignment vertical="top"/>
    </xf>
    <xf numFmtId="43" fontId="3" fillId="0" borderId="7" xfId="1" applyFont="1" applyBorder="1" applyAlignment="1">
      <alignment vertical="top"/>
    </xf>
    <xf numFmtId="43" fontId="3" fillId="0" borderId="7" xfId="1" applyFont="1" applyFill="1" applyBorder="1" applyAlignment="1">
      <alignment vertical="top"/>
    </xf>
    <xf numFmtId="4" fontId="3" fillId="0" borderId="7" xfId="0" applyNumberFormat="1" applyFont="1" applyBorder="1" applyAlignment="1">
      <alignment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43" fontId="3" fillId="0" borderId="0" xfId="1" applyFont="1" applyAlignment="1">
      <alignment vertical="top"/>
    </xf>
    <xf numFmtId="43" fontId="3" fillId="0" borderId="0" xfId="1" applyFont="1" applyFill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43" fontId="7" fillId="0" borderId="0" xfId="1" applyFont="1" applyFill="1" applyAlignment="1">
      <alignment vertical="top"/>
    </xf>
    <xf numFmtId="43" fontId="5" fillId="0" borderId="5" xfId="1" applyFont="1" applyFill="1" applyBorder="1" applyAlignment="1">
      <alignment horizontal="center" vertical="top"/>
    </xf>
    <xf numFmtId="43" fontId="5" fillId="0" borderId="8" xfId="1" applyFont="1" applyFill="1" applyBorder="1" applyAlignment="1">
      <alignment horizontal="center" vertical="top"/>
    </xf>
    <xf numFmtId="43" fontId="5" fillId="0" borderId="9" xfId="1" applyFont="1" applyFill="1" applyBorder="1" applyAlignment="1">
      <alignment horizontal="center" vertical="top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5" workbookViewId="0">
      <selection activeCell="B31" sqref="B31"/>
    </sheetView>
  </sheetViews>
  <sheetFormatPr defaultColWidth="9.21875" defaultRowHeight="13.8"/>
  <cols>
    <col min="1" max="1" width="13.109375" style="63" customWidth="1"/>
    <col min="2" max="2" width="33.5546875" style="64" customWidth="1"/>
    <col min="3" max="3" width="18.21875" style="65" customWidth="1"/>
    <col min="4" max="4" width="25.21875" style="49" customWidth="1"/>
    <col min="5" max="5" width="26.21875" style="49" customWidth="1"/>
    <col min="6" max="6" width="31.77734375" style="66" customWidth="1"/>
    <col min="7" max="7" width="19.77734375" style="64" customWidth="1"/>
    <col min="8" max="8" width="19.77734375" style="49" customWidth="1"/>
    <col min="9" max="9" width="12.109375" style="42" bestFit="1" customWidth="1"/>
    <col min="10" max="16384" width="9.21875" style="42"/>
  </cols>
  <sheetData>
    <row r="1" spans="1:12" s="20" customFormat="1" ht="14.4" customHeight="1">
      <c r="A1" s="67" t="s">
        <v>61</v>
      </c>
      <c r="B1" s="68"/>
      <c r="C1" s="68"/>
      <c r="D1" s="68"/>
      <c r="E1" s="68"/>
      <c r="F1" s="68"/>
      <c r="G1" s="69"/>
      <c r="H1" s="18"/>
      <c r="I1" s="19"/>
      <c r="J1" s="19"/>
      <c r="K1" s="19"/>
      <c r="L1" s="19"/>
    </row>
    <row r="2" spans="1:12" s="20" customFormat="1">
      <c r="A2" s="21"/>
      <c r="B2" s="22"/>
      <c r="C2" s="16"/>
      <c r="D2" s="17"/>
      <c r="E2" s="17"/>
      <c r="F2" s="17"/>
      <c r="G2" s="22"/>
      <c r="H2" s="18"/>
      <c r="I2" s="19"/>
      <c r="J2" s="19"/>
      <c r="K2" s="19"/>
      <c r="L2" s="19"/>
    </row>
    <row r="3" spans="1:12" s="29" customFormat="1">
      <c r="A3" s="23"/>
      <c r="B3" s="24"/>
      <c r="C3" s="25"/>
      <c r="D3" s="26"/>
      <c r="E3" s="26"/>
      <c r="F3" s="27"/>
      <c r="G3" s="24"/>
      <c r="H3" s="28"/>
    </row>
    <row r="4" spans="1:12" s="37" customFormat="1" ht="27.6">
      <c r="A4" s="30" t="s">
        <v>0</v>
      </c>
      <c r="B4" s="31" t="s">
        <v>1</v>
      </c>
      <c r="C4" s="32" t="s">
        <v>3</v>
      </c>
      <c r="D4" s="33" t="s">
        <v>5</v>
      </c>
      <c r="E4" s="33" t="s">
        <v>6</v>
      </c>
      <c r="F4" s="34" t="s">
        <v>4</v>
      </c>
      <c r="G4" s="35" t="s">
        <v>2</v>
      </c>
      <c r="H4" s="36"/>
    </row>
    <row r="5" spans="1:12">
      <c r="A5" s="38">
        <f>ROW(A1)</f>
        <v>1</v>
      </c>
      <c r="B5" s="39" t="s">
        <v>7</v>
      </c>
      <c r="C5" s="2" t="s">
        <v>8</v>
      </c>
      <c r="D5" s="4" t="s">
        <v>9</v>
      </c>
      <c r="E5" s="40" t="s">
        <v>10</v>
      </c>
      <c r="F5" s="3">
        <v>44000</v>
      </c>
      <c r="G5" s="1">
        <v>40000</v>
      </c>
      <c r="H5" s="41"/>
    </row>
    <row r="6" spans="1:12">
      <c r="A6" s="38">
        <f t="shared" ref="A6:A30" si="0">ROW(A2)</f>
        <v>2</v>
      </c>
      <c r="B6" s="39" t="s">
        <v>11</v>
      </c>
      <c r="C6" s="2" t="s">
        <v>12</v>
      </c>
      <c r="D6" s="6" t="s">
        <v>13</v>
      </c>
      <c r="E6" s="40" t="s">
        <v>14</v>
      </c>
      <c r="F6" s="5">
        <v>86250</v>
      </c>
      <c r="G6" s="1">
        <v>75000</v>
      </c>
      <c r="H6" s="41"/>
    </row>
    <row r="7" spans="1:12">
      <c r="A7" s="38">
        <f t="shared" si="0"/>
        <v>3</v>
      </c>
      <c r="B7" s="39" t="s">
        <v>15</v>
      </c>
      <c r="C7" s="2" t="s">
        <v>8</v>
      </c>
      <c r="D7" s="6" t="s">
        <v>9</v>
      </c>
      <c r="E7" s="43" t="s">
        <v>16</v>
      </c>
      <c r="F7" s="5">
        <v>55000</v>
      </c>
      <c r="G7" s="1">
        <v>50000</v>
      </c>
      <c r="H7" s="41"/>
    </row>
    <row r="8" spans="1:12">
      <c r="A8" s="38">
        <f t="shared" si="0"/>
        <v>4</v>
      </c>
      <c r="B8" s="39" t="s">
        <v>17</v>
      </c>
      <c r="C8" s="2" t="s">
        <v>8</v>
      </c>
      <c r="D8" s="7" t="s">
        <v>18</v>
      </c>
      <c r="E8" s="40" t="s">
        <v>19</v>
      </c>
      <c r="F8" s="5">
        <v>55000</v>
      </c>
      <c r="G8" s="1">
        <v>50000</v>
      </c>
      <c r="H8" s="41"/>
    </row>
    <row r="9" spans="1:12">
      <c r="A9" s="38">
        <f t="shared" si="0"/>
        <v>5</v>
      </c>
      <c r="B9" s="39" t="s">
        <v>20</v>
      </c>
      <c r="C9" s="2" t="s">
        <v>8</v>
      </c>
      <c r="D9" s="6" t="s">
        <v>13</v>
      </c>
      <c r="E9" s="40" t="s">
        <v>21</v>
      </c>
      <c r="F9" s="5">
        <v>55000</v>
      </c>
      <c r="G9" s="1">
        <v>50000</v>
      </c>
      <c r="H9" s="41"/>
    </row>
    <row r="10" spans="1:12">
      <c r="A10" s="38">
        <f t="shared" si="0"/>
        <v>6</v>
      </c>
      <c r="B10" s="39" t="s">
        <v>22</v>
      </c>
      <c r="C10" s="2" t="s">
        <v>8</v>
      </c>
      <c r="D10" s="7" t="s">
        <v>23</v>
      </c>
      <c r="E10" s="43" t="s">
        <v>24</v>
      </c>
      <c r="F10" s="5">
        <v>44000</v>
      </c>
      <c r="G10" s="1">
        <v>40000</v>
      </c>
      <c r="H10" s="41"/>
    </row>
    <row r="11" spans="1:12">
      <c r="A11" s="38">
        <f t="shared" si="0"/>
        <v>7</v>
      </c>
      <c r="B11" s="39" t="s">
        <v>25</v>
      </c>
      <c r="C11" s="2" t="s">
        <v>8</v>
      </c>
      <c r="D11" s="6" t="s">
        <v>13</v>
      </c>
      <c r="E11" s="43" t="s">
        <v>26</v>
      </c>
      <c r="F11" s="5">
        <v>55000</v>
      </c>
      <c r="G11" s="1">
        <v>50000</v>
      </c>
      <c r="H11" s="41"/>
    </row>
    <row r="12" spans="1:12">
      <c r="A12" s="38">
        <f t="shared" si="0"/>
        <v>8</v>
      </c>
      <c r="B12" s="39" t="s">
        <v>27</v>
      </c>
      <c r="C12" s="2" t="s">
        <v>8</v>
      </c>
      <c r="D12" s="6" t="s">
        <v>23</v>
      </c>
      <c r="E12" s="43" t="s">
        <v>28</v>
      </c>
      <c r="F12" s="5">
        <v>55000</v>
      </c>
      <c r="G12" s="1">
        <v>50000</v>
      </c>
      <c r="H12" s="41"/>
    </row>
    <row r="13" spans="1:12">
      <c r="A13" s="38">
        <f t="shared" si="0"/>
        <v>9</v>
      </c>
      <c r="B13" s="39" t="s">
        <v>29</v>
      </c>
      <c r="C13" s="8" t="s">
        <v>30</v>
      </c>
      <c r="D13" s="6" t="s">
        <v>23</v>
      </c>
      <c r="E13" s="43" t="s">
        <v>31</v>
      </c>
      <c r="F13" s="5">
        <v>21500</v>
      </c>
      <c r="G13" s="1">
        <v>20000</v>
      </c>
      <c r="H13" s="41"/>
    </row>
    <row r="14" spans="1:12">
      <c r="A14" s="38">
        <f t="shared" si="0"/>
        <v>10</v>
      </c>
      <c r="B14" s="39" t="s">
        <v>32</v>
      </c>
      <c r="C14" s="2" t="s">
        <v>8</v>
      </c>
      <c r="D14" s="6" t="s">
        <v>23</v>
      </c>
      <c r="E14" s="44" t="s">
        <v>33</v>
      </c>
      <c r="F14" s="5">
        <v>55000</v>
      </c>
      <c r="G14" s="1">
        <v>50000</v>
      </c>
      <c r="H14" s="41"/>
    </row>
    <row r="15" spans="1:12">
      <c r="A15" s="38">
        <f t="shared" si="0"/>
        <v>11</v>
      </c>
      <c r="B15" s="39" t="s">
        <v>34</v>
      </c>
      <c r="C15" s="2" t="s">
        <v>8</v>
      </c>
      <c r="D15" s="6" t="s">
        <v>23</v>
      </c>
      <c r="E15" s="43" t="s">
        <v>21</v>
      </c>
      <c r="F15" s="5">
        <v>44000</v>
      </c>
      <c r="G15" s="1">
        <v>40000</v>
      </c>
      <c r="H15" s="41"/>
    </row>
    <row r="16" spans="1:12">
      <c r="A16" s="38">
        <f t="shared" si="0"/>
        <v>12</v>
      </c>
      <c r="B16" s="39" t="s">
        <v>35</v>
      </c>
      <c r="C16" s="2" t="s">
        <v>8</v>
      </c>
      <c r="D16" s="6" t="s">
        <v>23</v>
      </c>
      <c r="E16" s="43" t="s">
        <v>28</v>
      </c>
      <c r="F16" s="5">
        <v>44000</v>
      </c>
      <c r="G16" s="1">
        <v>40000</v>
      </c>
      <c r="H16" s="41"/>
    </row>
    <row r="17" spans="1:9">
      <c r="A17" s="38">
        <f t="shared" si="0"/>
        <v>13</v>
      </c>
      <c r="B17" s="39" t="s">
        <v>36</v>
      </c>
      <c r="C17" s="2" t="s">
        <v>8</v>
      </c>
      <c r="D17" s="6" t="s">
        <v>23</v>
      </c>
      <c r="E17" s="43" t="s">
        <v>37</v>
      </c>
      <c r="F17" s="5">
        <v>55000</v>
      </c>
      <c r="G17" s="1">
        <v>50000</v>
      </c>
      <c r="H17" s="41"/>
    </row>
    <row r="18" spans="1:9">
      <c r="A18" s="38">
        <f t="shared" si="0"/>
        <v>14</v>
      </c>
      <c r="B18" s="39" t="s">
        <v>38</v>
      </c>
      <c r="C18" s="9" t="s">
        <v>12</v>
      </c>
      <c r="D18" s="6" t="s">
        <v>13</v>
      </c>
      <c r="E18" s="43" t="s">
        <v>39</v>
      </c>
      <c r="F18" s="5">
        <v>86250</v>
      </c>
      <c r="G18" s="1">
        <v>75000</v>
      </c>
      <c r="H18" s="41"/>
    </row>
    <row r="19" spans="1:9">
      <c r="A19" s="38">
        <f t="shared" si="0"/>
        <v>15</v>
      </c>
      <c r="B19" s="39" t="s">
        <v>40</v>
      </c>
      <c r="C19" s="2" t="s">
        <v>8</v>
      </c>
      <c r="D19" s="6" t="s">
        <v>23</v>
      </c>
      <c r="E19" s="44" t="s">
        <v>41</v>
      </c>
      <c r="F19" s="5">
        <v>44000</v>
      </c>
      <c r="G19" s="1">
        <v>40000</v>
      </c>
      <c r="H19" s="41"/>
    </row>
    <row r="20" spans="1:9">
      <c r="A20" s="38">
        <f t="shared" si="0"/>
        <v>16</v>
      </c>
      <c r="B20" s="39" t="s">
        <v>42</v>
      </c>
      <c r="C20" s="9" t="s">
        <v>12</v>
      </c>
      <c r="D20" s="10" t="s">
        <v>18</v>
      </c>
      <c r="E20" s="43" t="s">
        <v>43</v>
      </c>
      <c r="F20" s="5">
        <v>80500</v>
      </c>
      <c r="G20" s="1">
        <v>70000</v>
      </c>
      <c r="H20" s="41"/>
    </row>
    <row r="21" spans="1:9">
      <c r="A21" s="38">
        <f t="shared" si="0"/>
        <v>17</v>
      </c>
      <c r="B21" s="39" t="s">
        <v>44</v>
      </c>
      <c r="C21" s="9" t="s">
        <v>12</v>
      </c>
      <c r="D21" s="6" t="s">
        <v>13</v>
      </c>
      <c r="E21" s="44" t="s">
        <v>37</v>
      </c>
      <c r="F21" s="5">
        <v>86250</v>
      </c>
      <c r="G21" s="11">
        <v>75000</v>
      </c>
      <c r="H21" s="41"/>
    </row>
    <row r="22" spans="1:9">
      <c r="A22" s="38">
        <f t="shared" si="0"/>
        <v>18</v>
      </c>
      <c r="B22" s="39" t="s">
        <v>45</v>
      </c>
      <c r="C22" s="12" t="s">
        <v>8</v>
      </c>
      <c r="D22" s="6" t="s">
        <v>46</v>
      </c>
      <c r="E22" s="43" t="s">
        <v>47</v>
      </c>
      <c r="F22" s="13">
        <v>55000</v>
      </c>
      <c r="G22" s="11">
        <v>50000</v>
      </c>
      <c r="H22" s="41"/>
    </row>
    <row r="23" spans="1:9">
      <c r="A23" s="38">
        <f t="shared" si="0"/>
        <v>19</v>
      </c>
      <c r="B23" s="45" t="s">
        <v>48</v>
      </c>
      <c r="C23" s="14" t="s">
        <v>8</v>
      </c>
      <c r="D23" s="15" t="s">
        <v>49</v>
      </c>
      <c r="E23" s="46" t="s">
        <v>21</v>
      </c>
      <c r="F23" s="5">
        <v>49500</v>
      </c>
      <c r="G23" s="1">
        <v>45000</v>
      </c>
      <c r="H23" s="41"/>
    </row>
    <row r="24" spans="1:9">
      <c r="A24" s="38">
        <f t="shared" si="0"/>
        <v>20</v>
      </c>
      <c r="B24" s="39" t="s">
        <v>50</v>
      </c>
      <c r="C24" s="9" t="s">
        <v>12</v>
      </c>
      <c r="D24" s="6" t="s">
        <v>51</v>
      </c>
      <c r="E24" s="47" t="s">
        <v>52</v>
      </c>
      <c r="F24" s="5">
        <v>103500</v>
      </c>
      <c r="G24" s="1">
        <v>90000</v>
      </c>
      <c r="H24" s="41"/>
    </row>
    <row r="25" spans="1:9">
      <c r="A25" s="38">
        <f t="shared" si="0"/>
        <v>21</v>
      </c>
      <c r="B25" s="39" t="s">
        <v>53</v>
      </c>
      <c r="C25" s="9" t="s">
        <v>12</v>
      </c>
      <c r="D25" s="6" t="s">
        <v>51</v>
      </c>
      <c r="E25" s="48" t="s">
        <v>54</v>
      </c>
      <c r="F25" s="5">
        <v>115000</v>
      </c>
      <c r="G25" s="1">
        <v>100000</v>
      </c>
      <c r="H25" s="41"/>
    </row>
    <row r="26" spans="1:9">
      <c r="A26" s="38">
        <f t="shared" si="0"/>
        <v>22</v>
      </c>
      <c r="B26" s="39" t="s">
        <v>55</v>
      </c>
      <c r="C26" s="2" t="s">
        <v>8</v>
      </c>
      <c r="D26" s="6" t="s">
        <v>13</v>
      </c>
      <c r="E26" s="48" t="s">
        <v>21</v>
      </c>
      <c r="F26" s="5">
        <v>55000</v>
      </c>
      <c r="G26" s="1">
        <v>50000</v>
      </c>
      <c r="H26" s="41"/>
    </row>
    <row r="27" spans="1:9">
      <c r="A27" s="38">
        <f t="shared" si="0"/>
        <v>23</v>
      </c>
      <c r="B27" s="39" t="s">
        <v>56</v>
      </c>
      <c r="C27" s="2" t="s">
        <v>8</v>
      </c>
      <c r="D27" s="6" t="s">
        <v>13</v>
      </c>
      <c r="E27" s="48" t="s">
        <v>21</v>
      </c>
      <c r="F27" s="5">
        <v>44000</v>
      </c>
      <c r="G27" s="1">
        <v>40000</v>
      </c>
    </row>
    <row r="28" spans="1:9">
      <c r="A28" s="38">
        <f t="shared" si="0"/>
        <v>24</v>
      </c>
      <c r="B28" s="39" t="s">
        <v>57</v>
      </c>
      <c r="C28" s="2" t="s">
        <v>8</v>
      </c>
      <c r="D28" s="6" t="s">
        <v>13</v>
      </c>
      <c r="E28" s="48" t="s">
        <v>21</v>
      </c>
      <c r="F28" s="5">
        <v>44000</v>
      </c>
      <c r="G28" s="1">
        <v>40000</v>
      </c>
    </row>
    <row r="29" spans="1:9">
      <c r="A29" s="38">
        <f t="shared" si="0"/>
        <v>25</v>
      </c>
      <c r="B29" s="39" t="s">
        <v>58</v>
      </c>
      <c r="C29" s="2" t="s">
        <v>8</v>
      </c>
      <c r="D29" s="6" t="s">
        <v>13</v>
      </c>
      <c r="E29" s="48" t="s">
        <v>21</v>
      </c>
      <c r="F29" s="5">
        <v>44000</v>
      </c>
      <c r="G29" s="1">
        <v>40000</v>
      </c>
      <c r="I29" s="50"/>
    </row>
    <row r="30" spans="1:9">
      <c r="A30" s="38">
        <f t="shared" si="0"/>
        <v>26</v>
      </c>
      <c r="B30" s="39" t="s">
        <v>59</v>
      </c>
      <c r="C30" s="9" t="s">
        <v>12</v>
      </c>
      <c r="D30" s="6" t="s">
        <v>13</v>
      </c>
      <c r="E30" s="48" t="s">
        <v>39</v>
      </c>
      <c r="F30" s="5">
        <v>86250</v>
      </c>
      <c r="G30" s="1">
        <v>75000</v>
      </c>
      <c r="I30" s="51"/>
    </row>
    <row r="31" spans="1:9" ht="14.4" thickBot="1">
      <c r="A31" s="38"/>
      <c r="B31" s="52"/>
      <c r="C31" s="53"/>
      <c r="D31" s="54" t="s">
        <v>60</v>
      </c>
      <c r="E31" s="55"/>
      <c r="F31" s="56"/>
      <c r="G31" s="57">
        <f>SUM(G5:G30)</f>
        <v>1395000</v>
      </c>
    </row>
    <row r="32" spans="1:9">
      <c r="A32" s="58"/>
      <c r="B32" s="59"/>
      <c r="C32" s="60"/>
      <c r="D32" s="61"/>
      <c r="E32" s="61"/>
      <c r="F32" s="62"/>
      <c r="G32" s="59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2025-08-19T11:16:46Z</dcterms:created>
  <dcterms:modified xsi:type="dcterms:W3CDTF">2025-08-19T11:35:13Z</dcterms:modified>
</cp:coreProperties>
</file>