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LCC-FIN-004-CA\Downloads\"/>
    </mc:Choice>
  </mc:AlternateContent>
  <xr:revisionPtr revIDLastSave="0" documentId="13_ncr:1_{95C5485E-65DA-404A-81B7-F48CD9F96982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Sheet1" sheetId="1" r:id="rId1"/>
    <sheet name="Sheet2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3" i="2" l="1"/>
  <c r="A91" i="2"/>
  <c r="A90" i="2"/>
  <c r="A89" i="2"/>
  <c r="A88" i="2"/>
  <c r="A87" i="2"/>
  <c r="A86" i="2"/>
  <c r="A85" i="2"/>
  <c r="A84" i="2"/>
  <c r="A83" i="2"/>
  <c r="A82" i="2"/>
  <c r="A81" i="2"/>
  <c r="A80" i="2"/>
  <c r="A79" i="2"/>
  <c r="A78" i="2"/>
  <c r="A75" i="2"/>
  <c r="A74" i="2"/>
  <c r="A73" i="2"/>
  <c r="A72" i="2"/>
  <c r="A71" i="2"/>
  <c r="A70" i="2"/>
  <c r="A69" i="2"/>
  <c r="A68" i="2"/>
  <c r="A67" i="2"/>
  <c r="A66" i="2"/>
  <c r="A65" i="2"/>
  <c r="F64" i="2"/>
  <c r="F65" i="2" s="1"/>
  <c r="F66" i="2" s="1"/>
  <c r="F67" i="2" s="1"/>
  <c r="F68" i="2" s="1"/>
  <c r="F69" i="2" s="1"/>
  <c r="F70" i="2" s="1"/>
  <c r="F71" i="2" s="1"/>
  <c r="F72" i="2" s="1"/>
  <c r="F73" i="2" s="1"/>
  <c r="F74" i="2" s="1"/>
  <c r="F75" i="2" s="1"/>
  <c r="F76" i="2" s="1"/>
  <c r="F77" i="2" s="1"/>
  <c r="F78" i="2" s="1"/>
  <c r="F79" i="2" s="1"/>
  <c r="F80" i="2" s="1"/>
  <c r="F81" i="2" s="1"/>
  <c r="F82" i="2" s="1"/>
  <c r="F83" i="2" s="1"/>
  <c r="F84" i="2" s="1"/>
  <c r="F85" i="2" s="1"/>
  <c r="F86" i="2" s="1"/>
  <c r="F87" i="2" s="1"/>
  <c r="F88" i="2" s="1"/>
  <c r="F89" i="2" s="1"/>
  <c r="F90" i="2" s="1"/>
  <c r="F91" i="2" s="1"/>
  <c r="A64" i="2"/>
  <c r="A63" i="2"/>
  <c r="E60" i="2"/>
  <c r="F44" i="2"/>
  <c r="F45" i="2" s="1"/>
  <c r="E41" i="2"/>
  <c r="F34" i="2"/>
  <c r="F35" i="2" s="1"/>
  <c r="F36" i="2" s="1"/>
  <c r="F37" i="2" s="1"/>
  <c r="F38" i="2" s="1"/>
  <c r="F39" i="2" s="1"/>
  <c r="F25" i="2"/>
  <c r="F26" i="2" s="1"/>
  <c r="F27" i="2" s="1"/>
  <c r="F28" i="2" s="1"/>
  <c r="F29" i="2" s="1"/>
  <c r="F30" i="2" s="1"/>
  <c r="F31" i="2" s="1"/>
  <c r="F32" i="2" s="1"/>
  <c r="E22" i="2"/>
  <c r="F5" i="2"/>
  <c r="F6" i="2" s="1"/>
  <c r="F93" i="1"/>
  <c r="A91" i="1"/>
  <c r="A90" i="1"/>
  <c r="A89" i="1"/>
  <c r="A88" i="1"/>
  <c r="A87" i="1"/>
  <c r="A86" i="1"/>
  <c r="A85" i="1"/>
  <c r="A84" i="1"/>
  <c r="A83" i="1"/>
  <c r="A82" i="1"/>
  <c r="A81" i="1"/>
  <c r="A80" i="1"/>
  <c r="A79" i="1"/>
  <c r="A78" i="1"/>
  <c r="A75" i="1"/>
  <c r="A74" i="1"/>
  <c r="A73" i="1"/>
  <c r="A72" i="1"/>
  <c r="A71" i="1"/>
  <c r="A70" i="1"/>
  <c r="A69" i="1"/>
  <c r="A68" i="1"/>
  <c r="A67" i="1"/>
  <c r="A66" i="1"/>
  <c r="A65" i="1"/>
  <c r="G64" i="1"/>
  <c r="G65" i="1" s="1"/>
  <c r="A64" i="1"/>
  <c r="A63" i="1"/>
  <c r="F60" i="1"/>
  <c r="G44" i="1"/>
  <c r="G45" i="1" s="1"/>
  <c r="F41" i="1"/>
  <c r="G34" i="1"/>
  <c r="G35" i="1" s="1"/>
  <c r="G36" i="1" s="1"/>
  <c r="G37" i="1" s="1"/>
  <c r="G38" i="1" s="1"/>
  <c r="G39" i="1" s="1"/>
  <c r="G25" i="1"/>
  <c r="G26" i="1" s="1"/>
  <c r="F22" i="1"/>
  <c r="G5" i="1"/>
  <c r="G6" i="1" s="1"/>
  <c r="E95" i="2" l="1"/>
  <c r="F7" i="2"/>
  <c r="F8" i="2" s="1"/>
  <c r="F9" i="2" s="1"/>
  <c r="F10" i="2" s="1"/>
  <c r="F11" i="2" s="1"/>
  <c r="F12" i="2" s="1"/>
  <c r="F13" i="2" s="1"/>
  <c r="F14" i="2" s="1"/>
  <c r="F15" i="2" s="1"/>
  <c r="F16" i="2" s="1"/>
  <c r="F17" i="2" s="1"/>
  <c r="F18" i="2" s="1"/>
  <c r="F19" i="2" s="1"/>
  <c r="F20" i="2" s="1"/>
  <c r="F46" i="2"/>
  <c r="F47" i="2" s="1"/>
  <c r="F48" i="2" s="1"/>
  <c r="F49" i="2" s="1"/>
  <c r="F50" i="2" s="1"/>
  <c r="F51" i="2" s="1"/>
  <c r="F52" i="2" s="1"/>
  <c r="F53" i="2" s="1"/>
  <c r="F54" i="2" s="1"/>
  <c r="F55" i="2" s="1"/>
  <c r="F56" i="2" s="1"/>
  <c r="F57" i="2" s="1"/>
  <c r="F58" i="2" s="1"/>
  <c r="F41" i="2"/>
  <c r="F93" i="2"/>
  <c r="F95" i="1"/>
  <c r="G27" i="1"/>
  <c r="G28" i="1" s="1"/>
  <c r="G29" i="1" s="1"/>
  <c r="G30" i="1" s="1"/>
  <c r="G31" i="1" s="1"/>
  <c r="G32" i="1" s="1"/>
  <c r="G46" i="1"/>
  <c r="G47" i="1" s="1"/>
  <c r="G48" i="1" s="1"/>
  <c r="G49" i="1" s="1"/>
  <c r="G50" i="1" s="1"/>
  <c r="G51" i="1" s="1"/>
  <c r="G52" i="1" s="1"/>
  <c r="G53" i="1" s="1"/>
  <c r="G54" i="1" s="1"/>
  <c r="G55" i="1" s="1"/>
  <c r="G56" i="1" s="1"/>
  <c r="G57" i="1" s="1"/>
  <c r="G58" i="1" s="1"/>
  <c r="G7" i="1"/>
  <c r="G8" i="1" s="1"/>
  <c r="G9" i="1" s="1"/>
  <c r="G10" i="1" s="1"/>
  <c r="G11" i="1" s="1"/>
  <c r="G12" i="1" s="1"/>
  <c r="G13" i="1" s="1"/>
  <c r="G14" i="1" s="1"/>
  <c r="G15" i="1" s="1"/>
  <c r="G16" i="1" s="1"/>
  <c r="G17" i="1" s="1"/>
  <c r="G18" i="1" s="1"/>
  <c r="G19" i="1" s="1"/>
  <c r="G20" i="1" s="1"/>
  <c r="G66" i="1"/>
  <c r="G67" i="1" s="1"/>
  <c r="G68" i="1" s="1"/>
  <c r="G69" i="1" s="1"/>
  <c r="G70" i="1" s="1"/>
  <c r="G71" i="1" s="1"/>
  <c r="G72" i="1" s="1"/>
  <c r="G73" i="1" s="1"/>
  <c r="G74" i="1" s="1"/>
  <c r="G75" i="1" s="1"/>
  <c r="G76" i="1" s="1"/>
  <c r="G77" i="1" s="1"/>
  <c r="G78" i="1" s="1"/>
  <c r="G79" i="1" s="1"/>
  <c r="G80" i="1" s="1"/>
  <c r="G81" i="1" s="1"/>
  <c r="G82" i="1" s="1"/>
  <c r="G83" i="1" s="1"/>
  <c r="G84" i="1" s="1"/>
  <c r="G85" i="1" s="1"/>
  <c r="G86" i="1" s="1"/>
  <c r="G87" i="1" s="1"/>
  <c r="G88" i="1" s="1"/>
  <c r="G89" i="1" s="1"/>
  <c r="G90" i="1" s="1"/>
  <c r="G91" i="1" s="1"/>
  <c r="F60" i="2" l="1"/>
  <c r="F22" i="2"/>
  <c r="F95" i="2" s="1"/>
  <c r="G41" i="1"/>
  <c r="G93" i="1"/>
  <c r="G22" i="1"/>
  <c r="G60" i="1"/>
  <c r="G95" i="1" l="1"/>
</calcChain>
</file>

<file path=xl/sharedStrings.xml><?xml version="1.0" encoding="utf-8"?>
<sst xmlns="http://schemas.openxmlformats.org/spreadsheetml/2006/main" count="483" uniqueCount="102">
  <si>
    <t>No.</t>
  </si>
  <si>
    <t>Name of  Group</t>
  </si>
  <si>
    <t>Group Type</t>
  </si>
  <si>
    <t xml:space="preserve">Number of beneficiaries </t>
  </si>
  <si>
    <t>Ward</t>
  </si>
  <si>
    <t>Amount Requested</t>
  </si>
  <si>
    <t>Proposed Amount to be Given</t>
  </si>
  <si>
    <t xml:space="preserve">CHIGWIRIZANO  CLUB </t>
  </si>
  <si>
    <t>CULB</t>
  </si>
  <si>
    <t>SILWIYZA</t>
  </si>
  <si>
    <t xml:space="preserve">TRONO </t>
  </si>
  <si>
    <t>SEM</t>
  </si>
  <si>
    <t>LIMPO PUROPOSE LTD</t>
  </si>
  <si>
    <t>COOPERATIVE</t>
  </si>
  <si>
    <t xml:space="preserve">TACHIMANI  MULTI  PURPOSE </t>
  </si>
  <si>
    <t xml:space="preserve">SILWIZYA  </t>
  </si>
  <si>
    <t xml:space="preserve">SOSOLOW MULTI PURPOSE  COOPERATIVE </t>
  </si>
  <si>
    <t xml:space="preserve">SILWIZYA </t>
  </si>
  <si>
    <t>NORTHRISE MULTI PURPOSE COOPERATIVE</t>
  </si>
  <si>
    <t>LUBUTWANE  YOUTH  MULTI  PURPOSES</t>
  </si>
  <si>
    <t>DONE EASY COOPERATIVE</t>
  </si>
  <si>
    <t>LUANG MULTI  PURPOSE</t>
  </si>
  <si>
    <t xml:space="preserve">COMMUNITY </t>
  </si>
  <si>
    <t>SILWIZYA</t>
  </si>
  <si>
    <t>KASHANDA  MULTI  PURPOSE</t>
  </si>
  <si>
    <t>COMMUNITY</t>
  </si>
  <si>
    <t>NKWILIMBA  CLUB</t>
  </si>
  <si>
    <t>CLUB</t>
  </si>
  <si>
    <t>LUKUNDANDI MULTI  PURPOSE</t>
  </si>
  <si>
    <t>YOUTH</t>
  </si>
  <si>
    <t>ZAMBIA NATIONAL TRADITIONAL COUNSELORS  ASSOCIAT</t>
  </si>
  <si>
    <t xml:space="preserve">VYITHU MULTI PURPOSE COOPERATIVE </t>
  </si>
  <si>
    <t>YAMATON  MULTI PURPOSE</t>
  </si>
  <si>
    <t>AKAMANDISA MULTI PURPOSE</t>
  </si>
  <si>
    <t>LUSAKA DYNALADIES HEALTH CARE(DYNA CLUB)</t>
  </si>
  <si>
    <t>GROUP  TEN  MULTI  PURPOSE CO-OP</t>
  </si>
  <si>
    <t>INDEPENDENCE</t>
  </si>
  <si>
    <t>PROSPECTS  MULTI  PURPOSE CO-OP</t>
  </si>
  <si>
    <t>MLENGA MULTI  PURPOSE  CO-OP</t>
  </si>
  <si>
    <t>KAMBENDEKELA  MULTI  PURPOSE CO-OP</t>
  </si>
  <si>
    <t>TAUNI  SENTA MULTI  PURPOSE CO-OP</t>
  </si>
  <si>
    <t>NDAMUKOMBA  MULTI  PURPOSE</t>
  </si>
  <si>
    <t>EMPOWERED  UB  40  MULTI  PURPOSE CO-OP</t>
  </si>
  <si>
    <t>KAS CREDIBLES ENTERPRISES</t>
  </si>
  <si>
    <t>CHIGWILIDZANO  MULTI PURPOSE</t>
  </si>
  <si>
    <t>MANO MULTI  PURPOSE  COOPERATIVE</t>
  </si>
  <si>
    <t>IOHIMA  TRANS MULTI  PURPOSE</t>
  </si>
  <si>
    <t>PROFOUND MULTI  PURPOSE  COOPERATIVE</t>
  </si>
  <si>
    <t>LUSAKA DISTRICT  WOMEN  ASSOCIATION</t>
  </si>
  <si>
    <t>WOMEN</t>
  </si>
  <si>
    <t xml:space="preserve">HYOONDE  MULTI  PURPOSE COOPERATIVE </t>
  </si>
  <si>
    <t>GRINGO  YOUTH  MULTI  PURPOSE  COOP</t>
  </si>
  <si>
    <t xml:space="preserve">METERO  GREEN  WITIATIVE </t>
  </si>
  <si>
    <t>NAMS YOUTH  MULTI PURPOSE CLUB</t>
  </si>
  <si>
    <t>LUBWA</t>
  </si>
  <si>
    <t>MUCHELE KUFILA MULTI PURPOSE COOPERATIVE</t>
  </si>
  <si>
    <t>INSIKALU  MULTI  PURPOSE  COOPERATIVE</t>
  </si>
  <si>
    <t>TIBETAN WOMENS CLUB</t>
  </si>
  <si>
    <t>RIMS COOPERATIVE LIMITED</t>
  </si>
  <si>
    <t>GRAND  GUIDES  MULTI  PURPOSE COOPERATIVE</t>
  </si>
  <si>
    <t>MUNYATI WOMENS CLUB</t>
  </si>
  <si>
    <t>SURPASS WOMAS  CLUB</t>
  </si>
  <si>
    <t>MAKE A CHANGE PURPOSE COOPERATIVE SOCIETY LTD</t>
  </si>
  <si>
    <t>SMART LIFE MULT PURPOSE CLUB</t>
  </si>
  <si>
    <t>KAPMINGU  MULTIPURPOSE COOPERATIVE</t>
  </si>
  <si>
    <t>SHUMELA MULTI PURPOSE COOPERATIVE</t>
  </si>
  <si>
    <t>JUSTICE FOR VULNERABLE WOMEN AND CHILDREN</t>
  </si>
  <si>
    <t xml:space="preserve">FREE  STAR YOUTH  GROUP  </t>
  </si>
  <si>
    <t xml:space="preserve">LUSIKANI  MULTI  PURPOSES COOPERATIVE SOCIETY </t>
  </si>
  <si>
    <t>KALONGA MULTI PURPOSE COOPERATIVE SOCIETY</t>
  </si>
  <si>
    <t>JOSAMUS  DESIGNS  AND  FASHION  DESIGNS COOPERATIVE</t>
  </si>
  <si>
    <t>KABULONGA</t>
  </si>
  <si>
    <t>TILIMBIKE WOMENS CLUB</t>
  </si>
  <si>
    <t>PEOPLE AFFECTED  BY ALCOHOL</t>
  </si>
  <si>
    <t>POWER  OF  UNITY  MULTI  PURPOSE  CO-OP</t>
  </si>
  <si>
    <t>JOSAGO  MULTI  PURPOSE COOPERATIVE SOCIETY LTD</t>
  </si>
  <si>
    <t>ROGERMORE  YOUTH GROUP</t>
  </si>
  <si>
    <t>GROUP</t>
  </si>
  <si>
    <t>DEEP DIVE MULTI MULTI PURPOSE</t>
  </si>
  <si>
    <t>INNOVATIVE AVENUES MULTI-PURPOSE CO-OPARATIVE</t>
  </si>
  <si>
    <t>SHOPRITE BRANCH CO-OPARATIVE SOCIETY LIMITED</t>
  </si>
  <si>
    <t>KUMWESU MULTI-PURPOSE CO-OPERATIVE</t>
  </si>
  <si>
    <t>TUBELEKE WOMENS AND YOUTH  MULTI PURPOSES</t>
  </si>
  <si>
    <t>EXCLUSIVE MULTI  PURPOSES COOPERATIVE SOCIETY</t>
  </si>
  <si>
    <t>TIGWIRIDZANE WOMENS CLUB</t>
  </si>
  <si>
    <t>BAULENI  CHIYEMBEKEZO WOMENS CLUB</t>
  </si>
  <si>
    <t>UKONDWE CLUB</t>
  </si>
  <si>
    <t>SEED OF HOPE  PURPOSECOOPEATIVE</t>
  </si>
  <si>
    <t>FRANKOKU MULTI  PURPOSE COOPERATIVE SOCIETY LTD</t>
  </si>
  <si>
    <t>BAULENI UTHENGA WABWINO  WOMENS CLUB</t>
  </si>
  <si>
    <t>TILI TONSE  MU BAULENI  CLUB</t>
  </si>
  <si>
    <t>LESATWAFWENI  MULTI  PURPOSES COOPERATIVE SOCIETY</t>
  </si>
  <si>
    <t>JESUS MINISTRY  INTERNATIONAL YOUTH</t>
  </si>
  <si>
    <t>WORD OF FAITH MINISTRY INT WOMEN</t>
  </si>
  <si>
    <t>BELIEVERS FELLOWSHIP CHURCH  CLUB</t>
  </si>
  <si>
    <t>BAULENI  CHURCH  OF CHRIST  CLUB</t>
  </si>
  <si>
    <t>MAPALO BAULENI  WOMENS CLUB</t>
  </si>
  <si>
    <t>BA  GUY  MANJA  PAMODZI  CLUB</t>
  </si>
  <si>
    <t>KOKO  MULTI  PURPOSE COOPERATIVE SOCIETY LTD</t>
  </si>
  <si>
    <t>SAREN WOMENS CLUB</t>
  </si>
  <si>
    <t>IFISUMA PACHALO MULTI PURPOSE COOPERATIVE SOCIETY</t>
  </si>
  <si>
    <t>LUSAKA CENTRAL  CONSTITUENCY  APPROVED  2024  GRANTS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</si>
</sst>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 Light"/>
      <family val="2"/>
      <scheme val="major"/>
    </font>
    <font>
      <b/>
      <sz val="12"/>
      <name val="Calibri Light"/>
      <family val="2"/>
      <scheme val="major"/>
    </font>
    <font>
      <sz val="12"/>
      <color theme="1"/>
      <name val="Calibri Light"/>
      <family val="2"/>
      <scheme val="major"/>
    </font>
    <font>
      <sz val="12"/>
      <name val="Calibri Light"/>
      <family val="2"/>
      <scheme val="major"/>
    </font>
    <font>
      <sz val="12"/>
      <color rgb="FFFF0000"/>
      <name val="Calibri Light"/>
      <family val="2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6">
    <xf numFmtId="0" fontId="0" fillId="0" borderId="0" xfId="0"/>
    <xf numFmtId="0" fontId="3" fillId="2" borderId="1" xfId="1" applyNumberFormat="1" applyFont="1" applyFill="1" applyBorder="1" applyAlignment="1">
      <alignment horizontal="center"/>
    </xf>
    <xf numFmtId="43" fontId="2" fillId="2" borderId="1" xfId="1" applyFont="1" applyFill="1" applyBorder="1" applyAlignment="1">
      <alignment horizontal="center"/>
    </xf>
    <xf numFmtId="0" fontId="3" fillId="2" borderId="1" xfId="1" applyNumberFormat="1" applyFont="1" applyFill="1" applyBorder="1" applyAlignment="1">
      <alignment horizontal="left"/>
    </xf>
    <xf numFmtId="43" fontId="2" fillId="2" borderId="1" xfId="1" applyFont="1" applyFill="1" applyBorder="1" applyAlignment="1">
      <alignment horizontal="left"/>
    </xf>
    <xf numFmtId="0" fontId="5" fillId="2" borderId="1" xfId="0" applyFont="1" applyFill="1" applyBorder="1" applyAlignment="1">
      <alignment horizontal="center"/>
    </xf>
    <xf numFmtId="0" fontId="4" fillId="2" borderId="1" xfId="1" applyNumberFormat="1" applyFont="1" applyFill="1" applyBorder="1" applyAlignment="1">
      <alignment horizontal="left"/>
    </xf>
    <xf numFmtId="0" fontId="4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left"/>
    </xf>
    <xf numFmtId="0" fontId="4" fillId="2" borderId="1" xfId="1" quotePrefix="1" applyNumberFormat="1" applyFont="1" applyFill="1" applyBorder="1" applyAlignment="1">
      <alignment horizontal="left"/>
    </xf>
    <xf numFmtId="0" fontId="4" fillId="2" borderId="1" xfId="0" quotePrefix="1" applyFont="1" applyFill="1" applyBorder="1" applyAlignment="1">
      <alignment horizontal="left"/>
    </xf>
    <xf numFmtId="0" fontId="4" fillId="2" borderId="1" xfId="0" applyFont="1" applyFill="1" applyBorder="1" applyAlignment="1">
      <alignment horizontal="left"/>
    </xf>
    <xf numFmtId="0" fontId="4" fillId="2" borderId="2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left"/>
    </xf>
    <xf numFmtId="0" fontId="4" fillId="2" borderId="2" xfId="1" applyNumberFormat="1" applyFont="1" applyFill="1" applyBorder="1" applyAlignment="1">
      <alignment horizontal="left"/>
    </xf>
    <xf numFmtId="0" fontId="2" fillId="2" borderId="3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left"/>
    </xf>
    <xf numFmtId="0" fontId="2" fillId="2" borderId="3" xfId="1" applyNumberFormat="1" applyFont="1" applyFill="1" applyBorder="1" applyAlignment="1">
      <alignment horizontal="left"/>
    </xf>
    <xf numFmtId="0" fontId="4" fillId="2" borderId="0" xfId="0" applyFont="1" applyFill="1" applyAlignment="1">
      <alignment horizontal="center"/>
    </xf>
    <xf numFmtId="0" fontId="5" fillId="2" borderId="0" xfId="0" applyFont="1" applyFill="1" applyAlignment="1">
      <alignment horizontal="left"/>
    </xf>
    <xf numFmtId="0" fontId="4" fillId="2" borderId="0" xfId="1" applyNumberFormat="1" applyFont="1" applyFill="1" applyBorder="1" applyAlignment="1">
      <alignment horizontal="left"/>
    </xf>
    <xf numFmtId="43" fontId="4" fillId="2" borderId="1" xfId="1" applyFont="1" applyFill="1" applyBorder="1" applyAlignment="1">
      <alignment horizontal="left"/>
    </xf>
    <xf numFmtId="43" fontId="4" fillId="2" borderId="1" xfId="1" applyFont="1" applyFill="1" applyBorder="1" applyAlignment="1">
      <alignment horizontal="left" wrapText="1"/>
    </xf>
    <xf numFmtId="0" fontId="4" fillId="2" borderId="0" xfId="0" applyFont="1" applyFill="1" applyAlignment="1">
      <alignment horizontal="left"/>
    </xf>
    <xf numFmtId="0" fontId="4" fillId="2" borderId="1" xfId="0" quotePrefix="1" applyFont="1" applyFill="1" applyBorder="1" applyAlignment="1">
      <alignment horizontal="left" wrapText="1"/>
    </xf>
    <xf numFmtId="43" fontId="4" fillId="2" borderId="2" xfId="1" applyFont="1" applyFill="1" applyBorder="1" applyAlignment="1">
      <alignment horizontal="left"/>
    </xf>
    <xf numFmtId="0" fontId="4" fillId="2" borderId="0" xfId="0" quotePrefix="1" applyFont="1" applyFill="1" applyAlignment="1">
      <alignment horizontal="left"/>
    </xf>
    <xf numFmtId="43" fontId="4" fillId="2" borderId="1" xfId="1" quotePrefix="1" applyFont="1" applyFill="1" applyBorder="1" applyAlignment="1">
      <alignment horizontal="left"/>
    </xf>
    <xf numFmtId="0" fontId="5" fillId="2" borderId="1" xfId="0" applyFont="1" applyFill="1" applyBorder="1" applyAlignment="1">
      <alignment horizontal="left" wrapText="1"/>
    </xf>
    <xf numFmtId="0" fontId="5" fillId="2" borderId="1" xfId="1" applyNumberFormat="1" applyFont="1" applyFill="1" applyBorder="1" applyAlignment="1">
      <alignment horizontal="left"/>
    </xf>
    <xf numFmtId="0" fontId="4" fillId="2" borderId="2" xfId="0" applyFont="1" applyFill="1" applyBorder="1" applyAlignment="1">
      <alignment horizontal="left"/>
    </xf>
    <xf numFmtId="43" fontId="4" fillId="2" borderId="2" xfId="1" quotePrefix="1" applyFont="1" applyFill="1" applyBorder="1" applyAlignment="1">
      <alignment horizontal="left"/>
    </xf>
    <xf numFmtId="0" fontId="2" fillId="2" borderId="3" xfId="0" applyFont="1" applyFill="1" applyBorder="1" applyAlignment="1">
      <alignment horizontal="left"/>
    </xf>
    <xf numFmtId="0" fontId="5" fillId="2" borderId="1" xfId="1" quotePrefix="1" applyNumberFormat="1" applyFont="1" applyFill="1" applyBorder="1" applyAlignment="1">
      <alignment horizontal="left"/>
    </xf>
    <xf numFmtId="43" fontId="5" fillId="2" borderId="1" xfId="1" applyFont="1" applyFill="1" applyBorder="1" applyAlignment="1">
      <alignment horizontal="left"/>
    </xf>
    <xf numFmtId="0" fontId="5" fillId="2" borderId="1" xfId="0" quotePrefix="1" applyFont="1" applyFill="1" applyBorder="1" applyAlignment="1">
      <alignment horizontal="left"/>
    </xf>
    <xf numFmtId="0" fontId="4" fillId="2" borderId="5" xfId="0" applyFont="1" applyFill="1" applyBorder="1" applyAlignment="1">
      <alignment horizontal="center"/>
    </xf>
    <xf numFmtId="0" fontId="5" fillId="2" borderId="5" xfId="1" applyNumberFormat="1" applyFont="1" applyFill="1" applyBorder="1" applyAlignment="1">
      <alignment horizontal="left"/>
    </xf>
    <xf numFmtId="0" fontId="4" fillId="2" borderId="5" xfId="1" applyNumberFormat="1" applyFont="1" applyFill="1" applyBorder="1" applyAlignment="1">
      <alignment horizontal="left"/>
    </xf>
    <xf numFmtId="0" fontId="3" fillId="2" borderId="3" xfId="1" applyNumberFormat="1" applyFont="1" applyFill="1" applyBorder="1" applyAlignment="1">
      <alignment horizontal="left"/>
    </xf>
    <xf numFmtId="43" fontId="2" fillId="2" borderId="3" xfId="1" applyFont="1" applyFill="1" applyBorder="1" applyAlignment="1">
      <alignment horizontal="left"/>
    </xf>
    <xf numFmtId="0" fontId="5" fillId="2" borderId="0" xfId="1" applyNumberFormat="1" applyFont="1" applyFill="1" applyBorder="1" applyAlignment="1">
      <alignment horizontal="left"/>
    </xf>
    <xf numFmtId="43" fontId="4" fillId="2" borderId="0" xfId="1" applyFont="1" applyFill="1" applyBorder="1" applyAlignment="1">
      <alignment horizontal="left"/>
    </xf>
    <xf numFmtId="0" fontId="2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/>
    </xf>
    <xf numFmtId="43" fontId="2" fillId="2" borderId="1" xfId="1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horizontal="left"/>
    </xf>
    <xf numFmtId="43" fontId="2" fillId="2" borderId="1" xfId="1" applyFont="1" applyFill="1" applyBorder="1" applyAlignment="1">
      <alignment horizontal="left" wrapText="1"/>
    </xf>
    <xf numFmtId="0" fontId="4" fillId="2" borderId="2" xfId="0" quotePrefix="1" applyFont="1" applyFill="1" applyBorder="1" applyAlignment="1">
      <alignment horizontal="left" wrapText="1"/>
    </xf>
    <xf numFmtId="43" fontId="4" fillId="2" borderId="2" xfId="1" applyFont="1" applyFill="1" applyBorder="1" applyAlignment="1">
      <alignment horizontal="left" wrapText="1"/>
    </xf>
    <xf numFmtId="0" fontId="2" fillId="2" borderId="3" xfId="0" quotePrefix="1" applyFont="1" applyFill="1" applyBorder="1" applyAlignment="1">
      <alignment horizontal="left" wrapText="1"/>
    </xf>
    <xf numFmtId="43" fontId="2" fillId="2" borderId="3" xfId="0" applyNumberFormat="1" applyFont="1" applyFill="1" applyBorder="1" applyAlignment="1">
      <alignment horizontal="left"/>
    </xf>
    <xf numFmtId="43" fontId="2" fillId="2" borderId="3" xfId="1" applyFont="1" applyFill="1" applyBorder="1" applyAlignment="1">
      <alignment horizontal="left" wrapText="1"/>
    </xf>
    <xf numFmtId="0" fontId="2" fillId="2" borderId="4" xfId="0" applyFont="1" applyFill="1" applyBorder="1" applyAlignment="1">
      <alignment horizontal="left"/>
    </xf>
    <xf numFmtId="0" fontId="4" fillId="2" borderId="0" xfId="0" quotePrefix="1" applyFont="1" applyFill="1" applyAlignment="1">
      <alignment horizontal="left" wrapText="1"/>
    </xf>
    <xf numFmtId="43" fontId="4" fillId="2" borderId="0" xfId="1" applyFont="1" applyFill="1" applyBorder="1" applyAlignment="1">
      <alignment horizontal="left" wrapText="1"/>
    </xf>
    <xf numFmtId="0" fontId="2" fillId="2" borderId="0" xfId="0" applyFont="1" applyFill="1" applyAlignment="1">
      <alignment horizontal="left"/>
    </xf>
    <xf numFmtId="0" fontId="6" fillId="2" borderId="2" xfId="0" applyFont="1" applyFill="1" applyBorder="1" applyAlignment="1">
      <alignment horizontal="left"/>
    </xf>
    <xf numFmtId="43" fontId="5" fillId="2" borderId="1" xfId="1" applyFont="1" applyFill="1" applyBorder="1" applyAlignment="1">
      <alignment horizontal="left" wrapText="1"/>
    </xf>
    <xf numFmtId="0" fontId="5" fillId="2" borderId="1" xfId="0" quotePrefix="1" applyFont="1" applyFill="1" applyBorder="1" applyAlignment="1">
      <alignment horizontal="left" wrapText="1"/>
    </xf>
    <xf numFmtId="43" fontId="4" fillId="2" borderId="5" xfId="1" applyFont="1" applyFill="1" applyBorder="1" applyAlignment="1">
      <alignment horizontal="left"/>
    </xf>
    <xf numFmtId="0" fontId="4" fillId="2" borderId="5" xfId="0" applyFont="1" applyFill="1" applyBorder="1" applyAlignment="1">
      <alignment horizontal="left"/>
    </xf>
    <xf numFmtId="43" fontId="2" fillId="2" borderId="6" xfId="0" applyNumberFormat="1" applyFont="1" applyFill="1" applyBorder="1" applyAlignment="1">
      <alignment horizontal="left"/>
    </xf>
    <xf numFmtId="43" fontId="4" fillId="2" borderId="3" xfId="1" applyFont="1" applyFill="1" applyBorder="1" applyAlignment="1">
      <alignment horizontal="left"/>
    </xf>
    <xf numFmtId="43" fontId="0" fillId="0" borderId="0" xfId="1" applyFo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96"/>
  <sheetViews>
    <sheetView workbookViewId="0">
      <selection sqref="A1:G95"/>
    </sheetView>
  </sheetViews>
  <sheetFormatPr defaultColWidth="9.33203125" defaultRowHeight="15.6" x14ac:dyDescent="0.3"/>
  <cols>
    <col min="1" max="1" width="7.109375" style="18" customWidth="1"/>
    <col min="2" max="2" width="56.44140625" style="41" bestFit="1" customWidth="1"/>
    <col min="3" max="3" width="15.21875" style="42" bestFit="1" customWidth="1"/>
    <col min="4" max="4" width="13.77734375" style="20" bestFit="1" customWidth="1"/>
    <col min="5" max="5" width="15.44140625" style="23" bestFit="1" customWidth="1"/>
    <col min="6" max="6" width="15.6640625" style="23" bestFit="1" customWidth="1"/>
    <col min="7" max="7" width="14.88671875" style="42" bestFit="1" customWidth="1"/>
    <col min="8" max="8" width="4.44140625" style="23" customWidth="1"/>
    <col min="9" max="16384" width="9.33203125" style="23"/>
  </cols>
  <sheetData>
    <row r="1" spans="1:7" x14ac:dyDescent="0.3">
      <c r="B1" s="41" t="s">
        <v>101</v>
      </c>
    </row>
    <row r="2" spans="1:7" s="18" customFormat="1" ht="46.8" x14ac:dyDescent="0.3">
      <c r="A2" s="2" t="s">
        <v>0</v>
      </c>
      <c r="B2" s="1" t="s">
        <v>1</v>
      </c>
      <c r="C2" s="2" t="s">
        <v>2</v>
      </c>
      <c r="D2" s="43" t="s">
        <v>3</v>
      </c>
      <c r="E2" s="44" t="s">
        <v>4</v>
      </c>
      <c r="F2" s="45" t="s">
        <v>5</v>
      </c>
      <c r="G2" s="45" t="s">
        <v>6</v>
      </c>
    </row>
    <row r="3" spans="1:7" x14ac:dyDescent="0.3">
      <c r="A3" s="2"/>
      <c r="B3" s="3"/>
      <c r="C3" s="4"/>
      <c r="D3" s="46"/>
      <c r="E3" s="47"/>
      <c r="F3" s="48"/>
      <c r="G3" s="48"/>
    </row>
    <row r="4" spans="1:7" x14ac:dyDescent="0.3">
      <c r="A4" s="5">
        <v>1</v>
      </c>
      <c r="B4" s="8" t="s">
        <v>7</v>
      </c>
      <c r="C4" s="6" t="s">
        <v>8</v>
      </c>
      <c r="D4" s="24">
        <v>25</v>
      </c>
      <c r="E4" s="24" t="s">
        <v>9</v>
      </c>
      <c r="F4" s="21">
        <v>40000</v>
      </c>
      <c r="G4" s="22">
        <v>25000</v>
      </c>
    </row>
    <row r="5" spans="1:7" x14ac:dyDescent="0.3">
      <c r="A5" s="7">
        <v>2</v>
      </c>
      <c r="B5" s="8" t="s">
        <v>10</v>
      </c>
      <c r="C5" s="6" t="s">
        <v>11</v>
      </c>
      <c r="D5" s="24">
        <v>10</v>
      </c>
      <c r="E5" s="24" t="s">
        <v>9</v>
      </c>
      <c r="F5" s="21">
        <v>40000</v>
      </c>
      <c r="G5" s="22">
        <f>+G4</f>
        <v>25000</v>
      </c>
    </row>
    <row r="6" spans="1:7" x14ac:dyDescent="0.3">
      <c r="A6" s="7">
        <v>3</v>
      </c>
      <c r="B6" s="8" t="s">
        <v>12</v>
      </c>
      <c r="C6" s="6" t="s">
        <v>13</v>
      </c>
      <c r="D6" s="24">
        <v>15</v>
      </c>
      <c r="E6" s="24" t="s">
        <v>9</v>
      </c>
      <c r="F6" s="21">
        <v>40000</v>
      </c>
      <c r="G6" s="22">
        <f>+G5</f>
        <v>25000</v>
      </c>
    </row>
    <row r="7" spans="1:7" x14ac:dyDescent="0.3">
      <c r="A7" s="5">
        <v>4</v>
      </c>
      <c r="B7" s="28" t="s">
        <v>14</v>
      </c>
      <c r="C7" s="6" t="s">
        <v>13</v>
      </c>
      <c r="D7" s="10">
        <v>15</v>
      </c>
      <c r="E7" s="24" t="s">
        <v>15</v>
      </c>
      <c r="F7" s="27">
        <v>40000</v>
      </c>
      <c r="G7" s="22">
        <f>+G6</f>
        <v>25000</v>
      </c>
    </row>
    <row r="8" spans="1:7" x14ac:dyDescent="0.3">
      <c r="A8" s="7">
        <v>5</v>
      </c>
      <c r="B8" s="8" t="s">
        <v>16</v>
      </c>
      <c r="C8" s="11" t="s">
        <v>13</v>
      </c>
      <c r="D8" s="24">
        <v>15</v>
      </c>
      <c r="E8" s="24" t="s">
        <v>17</v>
      </c>
      <c r="F8" s="21">
        <v>40000</v>
      </c>
      <c r="G8" s="22">
        <f>+G7</f>
        <v>25000</v>
      </c>
    </row>
    <row r="9" spans="1:7" x14ac:dyDescent="0.3">
      <c r="A9" s="7">
        <v>6</v>
      </c>
      <c r="B9" s="8" t="s">
        <v>18</v>
      </c>
      <c r="C9" s="11" t="s">
        <v>13</v>
      </c>
      <c r="D9" s="24">
        <v>20</v>
      </c>
      <c r="E9" s="24" t="s">
        <v>17</v>
      </c>
      <c r="F9" s="21">
        <v>40000</v>
      </c>
      <c r="G9" s="22">
        <f t="shared" ref="G9:G20" si="0">+G8</f>
        <v>25000</v>
      </c>
    </row>
    <row r="10" spans="1:7" x14ac:dyDescent="0.3">
      <c r="A10" s="5">
        <v>7</v>
      </c>
      <c r="B10" s="8" t="s">
        <v>19</v>
      </c>
      <c r="C10" s="11" t="s">
        <v>13</v>
      </c>
      <c r="D10" s="24">
        <v>15</v>
      </c>
      <c r="E10" s="24" t="s">
        <v>17</v>
      </c>
      <c r="F10" s="21">
        <v>40000</v>
      </c>
      <c r="G10" s="22">
        <f t="shared" si="0"/>
        <v>25000</v>
      </c>
    </row>
    <row r="11" spans="1:7" x14ac:dyDescent="0.3">
      <c r="A11" s="7">
        <v>8</v>
      </c>
      <c r="B11" s="8" t="s">
        <v>20</v>
      </c>
      <c r="C11" s="6" t="s">
        <v>13</v>
      </c>
      <c r="D11" s="24">
        <v>16</v>
      </c>
      <c r="E11" s="24" t="s">
        <v>17</v>
      </c>
      <c r="F11" s="21">
        <v>40000</v>
      </c>
      <c r="G11" s="22">
        <f t="shared" si="0"/>
        <v>25000</v>
      </c>
    </row>
    <row r="12" spans="1:7" x14ac:dyDescent="0.3">
      <c r="A12" s="7">
        <v>9</v>
      </c>
      <c r="B12" s="8" t="s">
        <v>21</v>
      </c>
      <c r="C12" s="9" t="s">
        <v>22</v>
      </c>
      <c r="D12" s="24">
        <v>15</v>
      </c>
      <c r="E12" s="24" t="s">
        <v>23</v>
      </c>
      <c r="F12" s="21">
        <v>40000</v>
      </c>
      <c r="G12" s="22">
        <f t="shared" si="0"/>
        <v>25000</v>
      </c>
    </row>
    <row r="13" spans="1:7" x14ac:dyDescent="0.3">
      <c r="A13" s="5">
        <v>10</v>
      </c>
      <c r="B13" s="8" t="s">
        <v>24</v>
      </c>
      <c r="C13" s="9" t="s">
        <v>25</v>
      </c>
      <c r="D13" s="24">
        <v>20</v>
      </c>
      <c r="E13" s="24" t="s">
        <v>23</v>
      </c>
      <c r="F13" s="21">
        <v>40000</v>
      </c>
      <c r="G13" s="22">
        <f t="shared" si="0"/>
        <v>25000</v>
      </c>
    </row>
    <row r="14" spans="1:7" x14ac:dyDescent="0.3">
      <c r="A14" s="7">
        <v>11</v>
      </c>
      <c r="B14" s="8" t="s">
        <v>26</v>
      </c>
      <c r="C14" s="6" t="s">
        <v>27</v>
      </c>
      <c r="D14" s="24">
        <v>20</v>
      </c>
      <c r="E14" s="24" t="s">
        <v>17</v>
      </c>
      <c r="F14" s="21">
        <v>40000</v>
      </c>
      <c r="G14" s="22">
        <f t="shared" si="0"/>
        <v>25000</v>
      </c>
    </row>
    <row r="15" spans="1:7" x14ac:dyDescent="0.3">
      <c r="A15" s="7">
        <v>12</v>
      </c>
      <c r="B15" s="8" t="s">
        <v>28</v>
      </c>
      <c r="C15" s="6" t="s">
        <v>29</v>
      </c>
      <c r="D15" s="24">
        <v>16</v>
      </c>
      <c r="E15" s="24" t="s">
        <v>9</v>
      </c>
      <c r="F15" s="21">
        <v>40000</v>
      </c>
      <c r="G15" s="22">
        <f t="shared" si="0"/>
        <v>25000</v>
      </c>
    </row>
    <row r="16" spans="1:7" x14ac:dyDescent="0.3">
      <c r="A16" s="5">
        <v>13</v>
      </c>
      <c r="B16" s="8" t="s">
        <v>30</v>
      </c>
      <c r="C16" s="6" t="s">
        <v>27</v>
      </c>
      <c r="D16" s="24">
        <v>30</v>
      </c>
      <c r="E16" s="24" t="s">
        <v>9</v>
      </c>
      <c r="F16" s="21">
        <v>40000</v>
      </c>
      <c r="G16" s="22">
        <f t="shared" si="0"/>
        <v>25000</v>
      </c>
    </row>
    <row r="17" spans="1:7" x14ac:dyDescent="0.3">
      <c r="A17" s="7">
        <v>14</v>
      </c>
      <c r="B17" s="8" t="s">
        <v>31</v>
      </c>
      <c r="C17" s="6" t="s">
        <v>13</v>
      </c>
      <c r="D17" s="24">
        <v>18</v>
      </c>
      <c r="E17" s="24" t="s">
        <v>9</v>
      </c>
      <c r="F17" s="21">
        <v>40000</v>
      </c>
      <c r="G17" s="22">
        <f t="shared" si="0"/>
        <v>25000</v>
      </c>
    </row>
    <row r="18" spans="1:7" x14ac:dyDescent="0.3">
      <c r="A18" s="7">
        <v>15</v>
      </c>
      <c r="B18" s="8" t="s">
        <v>32</v>
      </c>
      <c r="C18" s="6" t="s">
        <v>13</v>
      </c>
      <c r="D18" s="24">
        <v>22</v>
      </c>
      <c r="E18" s="24" t="s">
        <v>9</v>
      </c>
      <c r="F18" s="21">
        <v>40000</v>
      </c>
      <c r="G18" s="22">
        <f t="shared" si="0"/>
        <v>25000</v>
      </c>
    </row>
    <row r="19" spans="1:7" x14ac:dyDescent="0.3">
      <c r="A19" s="5">
        <v>16</v>
      </c>
      <c r="B19" s="8" t="s">
        <v>33</v>
      </c>
      <c r="C19" s="6" t="s">
        <v>13</v>
      </c>
      <c r="D19" s="24">
        <v>18</v>
      </c>
      <c r="E19" s="24" t="s">
        <v>9</v>
      </c>
      <c r="F19" s="21">
        <v>40000</v>
      </c>
      <c r="G19" s="22">
        <f t="shared" si="0"/>
        <v>25000</v>
      </c>
    </row>
    <row r="20" spans="1:7" x14ac:dyDescent="0.3">
      <c r="A20" s="7">
        <v>17</v>
      </c>
      <c r="B20" s="8" t="s">
        <v>34</v>
      </c>
      <c r="C20" s="6" t="s">
        <v>27</v>
      </c>
      <c r="D20" s="24">
        <v>50</v>
      </c>
      <c r="E20" s="24" t="s">
        <v>9</v>
      </c>
      <c r="F20" s="21">
        <v>40000</v>
      </c>
      <c r="G20" s="22">
        <f t="shared" si="0"/>
        <v>25000</v>
      </c>
    </row>
    <row r="21" spans="1:7" x14ac:dyDescent="0.3">
      <c r="A21" s="12"/>
      <c r="B21" s="13"/>
      <c r="C21" s="14"/>
      <c r="D21" s="49"/>
      <c r="E21" s="49"/>
      <c r="F21" s="25"/>
      <c r="G21" s="50"/>
    </row>
    <row r="22" spans="1:7" s="54" customFormat="1" ht="16.2" thickBot="1" x14ac:dyDescent="0.35">
      <c r="A22" s="15"/>
      <c r="B22" s="16"/>
      <c r="C22" s="17"/>
      <c r="D22" s="51"/>
      <c r="E22" s="51"/>
      <c r="F22" s="52">
        <f>SUM(F4:F20)</f>
        <v>680000</v>
      </c>
      <c r="G22" s="53">
        <f>SUM(G4:G20)</f>
        <v>425000</v>
      </c>
    </row>
    <row r="23" spans="1:7" ht="16.2" thickTop="1" x14ac:dyDescent="0.3">
      <c r="B23" s="19"/>
      <c r="C23" s="20"/>
      <c r="D23" s="55"/>
      <c r="E23" s="55"/>
      <c r="G23" s="56"/>
    </row>
    <row r="24" spans="1:7" x14ac:dyDescent="0.3">
      <c r="A24" s="7">
        <v>1</v>
      </c>
      <c r="B24" s="8" t="s">
        <v>35</v>
      </c>
      <c r="C24" s="6" t="s">
        <v>13</v>
      </c>
      <c r="D24" s="24">
        <v>10</v>
      </c>
      <c r="E24" s="24" t="s">
        <v>36</v>
      </c>
      <c r="F24" s="21">
        <v>40000</v>
      </c>
      <c r="G24" s="22">
        <v>35000</v>
      </c>
    </row>
    <row r="25" spans="1:7" x14ac:dyDescent="0.3">
      <c r="A25" s="7">
        <v>2</v>
      </c>
      <c r="B25" s="8" t="s">
        <v>37</v>
      </c>
      <c r="C25" s="6" t="s">
        <v>13</v>
      </c>
      <c r="D25" s="24">
        <v>15</v>
      </c>
      <c r="E25" s="24" t="s">
        <v>36</v>
      </c>
      <c r="F25" s="21">
        <v>40000</v>
      </c>
      <c r="G25" s="22">
        <f t="shared" ref="G25:G32" si="1">+G24</f>
        <v>35000</v>
      </c>
    </row>
    <row r="26" spans="1:7" x14ac:dyDescent="0.3">
      <c r="A26" s="7">
        <v>3</v>
      </c>
      <c r="B26" s="8" t="s">
        <v>38</v>
      </c>
      <c r="C26" s="6" t="s">
        <v>13</v>
      </c>
      <c r="D26" s="24">
        <v>12</v>
      </c>
      <c r="E26" s="24" t="s">
        <v>36</v>
      </c>
      <c r="F26" s="21">
        <v>40000</v>
      </c>
      <c r="G26" s="22">
        <f t="shared" si="1"/>
        <v>35000</v>
      </c>
    </row>
    <row r="27" spans="1:7" x14ac:dyDescent="0.3">
      <c r="A27" s="7">
        <v>4</v>
      </c>
      <c r="B27" s="8" t="s">
        <v>39</v>
      </c>
      <c r="C27" s="6" t="s">
        <v>13</v>
      </c>
      <c r="D27" s="24">
        <v>16</v>
      </c>
      <c r="E27" s="24" t="s">
        <v>36</v>
      </c>
      <c r="F27" s="21">
        <v>40000</v>
      </c>
      <c r="G27" s="22">
        <f t="shared" si="1"/>
        <v>35000</v>
      </c>
    </row>
    <row r="28" spans="1:7" x14ac:dyDescent="0.3">
      <c r="A28" s="7">
        <v>5</v>
      </c>
      <c r="B28" s="8" t="s">
        <v>40</v>
      </c>
      <c r="C28" s="6" t="s">
        <v>13</v>
      </c>
      <c r="D28" s="24">
        <v>30</v>
      </c>
      <c r="E28" s="24" t="s">
        <v>36</v>
      </c>
      <c r="F28" s="21">
        <v>40000</v>
      </c>
      <c r="G28" s="22">
        <f t="shared" si="1"/>
        <v>35000</v>
      </c>
    </row>
    <row r="29" spans="1:7" x14ac:dyDescent="0.3">
      <c r="A29" s="7">
        <v>6</v>
      </c>
      <c r="B29" s="8" t="s">
        <v>41</v>
      </c>
      <c r="C29" s="6" t="s">
        <v>13</v>
      </c>
      <c r="D29" s="24">
        <v>18</v>
      </c>
      <c r="E29" s="24" t="s">
        <v>36</v>
      </c>
      <c r="F29" s="21">
        <v>40000</v>
      </c>
      <c r="G29" s="22">
        <f t="shared" si="1"/>
        <v>35000</v>
      </c>
    </row>
    <row r="30" spans="1:7" x14ac:dyDescent="0.3">
      <c r="A30" s="7">
        <v>7</v>
      </c>
      <c r="B30" s="8" t="s">
        <v>42</v>
      </c>
      <c r="C30" s="6" t="s">
        <v>13</v>
      </c>
      <c r="D30" s="24">
        <v>30</v>
      </c>
      <c r="E30" s="24" t="s">
        <v>36</v>
      </c>
      <c r="F30" s="21">
        <v>40000</v>
      </c>
      <c r="G30" s="22">
        <f t="shared" si="1"/>
        <v>35000</v>
      </c>
    </row>
    <row r="31" spans="1:7" x14ac:dyDescent="0.3">
      <c r="A31" s="7">
        <v>8</v>
      </c>
      <c r="B31" s="8" t="s">
        <v>43</v>
      </c>
      <c r="C31" s="6" t="s">
        <v>13</v>
      </c>
      <c r="D31" s="24">
        <v>10</v>
      </c>
      <c r="E31" s="24" t="s">
        <v>36</v>
      </c>
      <c r="F31" s="21">
        <v>40000</v>
      </c>
      <c r="G31" s="22">
        <f t="shared" si="1"/>
        <v>35000</v>
      </c>
    </row>
    <row r="32" spans="1:7" x14ac:dyDescent="0.3">
      <c r="A32" s="7">
        <v>9</v>
      </c>
      <c r="B32" s="8" t="s">
        <v>44</v>
      </c>
      <c r="C32" s="6" t="s">
        <v>13</v>
      </c>
      <c r="D32" s="24">
        <v>20</v>
      </c>
      <c r="E32" s="24" t="s">
        <v>36</v>
      </c>
      <c r="F32" s="21">
        <v>40000</v>
      </c>
      <c r="G32" s="22">
        <f t="shared" si="1"/>
        <v>35000</v>
      </c>
    </row>
    <row r="33" spans="1:7" x14ac:dyDescent="0.3">
      <c r="A33" s="7">
        <v>10</v>
      </c>
      <c r="B33" s="8" t="s">
        <v>45</v>
      </c>
      <c r="C33" s="6" t="s">
        <v>13</v>
      </c>
      <c r="D33" s="24">
        <v>15</v>
      </c>
      <c r="E33" s="24" t="s">
        <v>36</v>
      </c>
      <c r="F33" s="21">
        <v>40000</v>
      </c>
      <c r="G33" s="22">
        <v>35000</v>
      </c>
    </row>
    <row r="34" spans="1:7" x14ac:dyDescent="0.3">
      <c r="A34" s="7">
        <v>11</v>
      </c>
      <c r="B34" s="8" t="s">
        <v>46</v>
      </c>
      <c r="C34" s="6" t="s">
        <v>13</v>
      </c>
      <c r="D34" s="24">
        <v>15</v>
      </c>
      <c r="E34" s="24" t="s">
        <v>36</v>
      </c>
      <c r="F34" s="21">
        <v>40000</v>
      </c>
      <c r="G34" s="22">
        <f t="shared" ref="G34:G39" si="2">+G33</f>
        <v>35000</v>
      </c>
    </row>
    <row r="35" spans="1:7" x14ac:dyDescent="0.3">
      <c r="A35" s="7">
        <v>12</v>
      </c>
      <c r="B35" s="8" t="s">
        <v>47</v>
      </c>
      <c r="C35" s="6" t="s">
        <v>13</v>
      </c>
      <c r="D35" s="24"/>
      <c r="E35" s="24" t="s">
        <v>36</v>
      </c>
      <c r="F35" s="21">
        <v>40000</v>
      </c>
      <c r="G35" s="22">
        <f t="shared" si="2"/>
        <v>35000</v>
      </c>
    </row>
    <row r="36" spans="1:7" x14ac:dyDescent="0.3">
      <c r="A36" s="7">
        <v>13</v>
      </c>
      <c r="B36" s="8" t="s">
        <v>48</v>
      </c>
      <c r="C36" s="9" t="s">
        <v>49</v>
      </c>
      <c r="D36" s="24">
        <v>15</v>
      </c>
      <c r="E36" s="24" t="s">
        <v>36</v>
      </c>
      <c r="F36" s="21">
        <v>40000</v>
      </c>
      <c r="G36" s="22">
        <f t="shared" si="2"/>
        <v>35000</v>
      </c>
    </row>
    <row r="37" spans="1:7" x14ac:dyDescent="0.3">
      <c r="A37" s="7">
        <v>14</v>
      </c>
      <c r="B37" s="8" t="s">
        <v>50</v>
      </c>
      <c r="C37" s="9" t="s">
        <v>13</v>
      </c>
      <c r="D37" s="24">
        <v>16</v>
      </c>
      <c r="E37" s="24" t="s">
        <v>36</v>
      </c>
      <c r="F37" s="21">
        <v>40000</v>
      </c>
      <c r="G37" s="22">
        <f t="shared" si="2"/>
        <v>35000</v>
      </c>
    </row>
    <row r="38" spans="1:7" x14ac:dyDescent="0.3">
      <c r="A38" s="7">
        <v>15</v>
      </c>
      <c r="B38" s="8" t="s">
        <v>51</v>
      </c>
      <c r="C38" s="6" t="s">
        <v>13</v>
      </c>
      <c r="D38" s="24">
        <v>22</v>
      </c>
      <c r="E38" s="24" t="s">
        <v>36</v>
      </c>
      <c r="F38" s="21">
        <v>40000</v>
      </c>
      <c r="G38" s="22">
        <f t="shared" si="2"/>
        <v>35000</v>
      </c>
    </row>
    <row r="39" spans="1:7" x14ac:dyDescent="0.3">
      <c r="A39" s="7">
        <v>16</v>
      </c>
      <c r="B39" s="8" t="s">
        <v>52</v>
      </c>
      <c r="C39" s="6" t="s">
        <v>13</v>
      </c>
      <c r="D39" s="24">
        <v>18</v>
      </c>
      <c r="E39" s="24" t="s">
        <v>36</v>
      </c>
      <c r="F39" s="21">
        <v>40000</v>
      </c>
      <c r="G39" s="22">
        <f t="shared" si="2"/>
        <v>35000</v>
      </c>
    </row>
    <row r="40" spans="1:7" x14ac:dyDescent="0.3">
      <c r="A40" s="12"/>
      <c r="B40" s="13"/>
      <c r="C40" s="14"/>
      <c r="D40" s="49"/>
      <c r="E40" s="49"/>
      <c r="F40" s="25"/>
      <c r="G40" s="50"/>
    </row>
    <row r="41" spans="1:7" s="57" customFormat="1" ht="16.2" thickBot="1" x14ac:dyDescent="0.35">
      <c r="A41" s="15"/>
      <c r="B41" s="16"/>
      <c r="C41" s="17"/>
      <c r="D41" s="51"/>
      <c r="E41" s="51"/>
      <c r="F41" s="40">
        <f>SUM(F24:F39)</f>
        <v>640000</v>
      </c>
      <c r="G41" s="53">
        <f>SUM(G24:G39)</f>
        <v>560000</v>
      </c>
    </row>
    <row r="42" spans="1:7" ht="16.2" thickTop="1" x14ac:dyDescent="0.3">
      <c r="B42" s="19"/>
      <c r="C42" s="20"/>
      <c r="D42" s="55"/>
      <c r="E42" s="55"/>
      <c r="F42" s="26"/>
      <c r="G42" s="56"/>
    </row>
    <row r="43" spans="1:7" x14ac:dyDescent="0.3">
      <c r="A43" s="7">
        <v>1</v>
      </c>
      <c r="B43" s="8" t="s">
        <v>53</v>
      </c>
      <c r="C43" s="6" t="s">
        <v>27</v>
      </c>
      <c r="D43" s="24">
        <v>15</v>
      </c>
      <c r="E43" s="24" t="s">
        <v>54</v>
      </c>
      <c r="F43" s="27">
        <v>40000</v>
      </c>
      <c r="G43" s="22">
        <v>26250</v>
      </c>
    </row>
    <row r="44" spans="1:7" x14ac:dyDescent="0.3">
      <c r="A44" s="7">
        <v>2</v>
      </c>
      <c r="B44" s="8" t="s">
        <v>55</v>
      </c>
      <c r="C44" s="6" t="s">
        <v>13</v>
      </c>
      <c r="D44" s="24">
        <v>10</v>
      </c>
      <c r="E44" s="24" t="s">
        <v>54</v>
      </c>
      <c r="F44" s="27">
        <v>40000</v>
      </c>
      <c r="G44" s="22">
        <f t="shared" ref="G44:G58" si="3">+G43</f>
        <v>26250</v>
      </c>
    </row>
    <row r="45" spans="1:7" x14ac:dyDescent="0.3">
      <c r="A45" s="7">
        <v>3</v>
      </c>
      <c r="B45" s="28" t="s">
        <v>56</v>
      </c>
      <c r="C45" s="6" t="s">
        <v>13</v>
      </c>
      <c r="D45" s="24">
        <v>40</v>
      </c>
      <c r="E45" s="24" t="s">
        <v>54</v>
      </c>
      <c r="F45" s="27">
        <v>40000</v>
      </c>
      <c r="G45" s="22">
        <f t="shared" si="3"/>
        <v>26250</v>
      </c>
    </row>
    <row r="46" spans="1:7" x14ac:dyDescent="0.3">
      <c r="A46" s="7">
        <v>4</v>
      </c>
      <c r="B46" s="29" t="s">
        <v>57</v>
      </c>
      <c r="C46" s="6" t="s">
        <v>27</v>
      </c>
      <c r="D46" s="6">
        <v>15</v>
      </c>
      <c r="E46" s="11" t="s">
        <v>54</v>
      </c>
      <c r="F46" s="27">
        <v>40000</v>
      </c>
      <c r="G46" s="22">
        <f t="shared" si="3"/>
        <v>26250</v>
      </c>
    </row>
    <row r="47" spans="1:7" x14ac:dyDescent="0.3">
      <c r="A47" s="7">
        <v>5</v>
      </c>
      <c r="B47" s="29" t="s">
        <v>58</v>
      </c>
      <c r="C47" s="6" t="s">
        <v>13</v>
      </c>
      <c r="D47" s="6">
        <v>15</v>
      </c>
      <c r="E47" s="11" t="s">
        <v>54</v>
      </c>
      <c r="F47" s="27">
        <v>40000</v>
      </c>
      <c r="G47" s="22">
        <f t="shared" si="3"/>
        <v>26250</v>
      </c>
    </row>
    <row r="48" spans="1:7" x14ac:dyDescent="0.3">
      <c r="A48" s="7">
        <v>6</v>
      </c>
      <c r="B48" s="29" t="s">
        <v>59</v>
      </c>
      <c r="C48" s="6" t="s">
        <v>13</v>
      </c>
      <c r="D48" s="6">
        <v>14</v>
      </c>
      <c r="E48" s="11" t="s">
        <v>54</v>
      </c>
      <c r="F48" s="27">
        <v>40000</v>
      </c>
      <c r="G48" s="22">
        <f t="shared" si="3"/>
        <v>26250</v>
      </c>
    </row>
    <row r="49" spans="1:7" x14ac:dyDescent="0.3">
      <c r="A49" s="7">
        <v>7</v>
      </c>
      <c r="B49" s="8" t="s">
        <v>60</v>
      </c>
      <c r="C49" s="11" t="s">
        <v>27</v>
      </c>
      <c r="D49" s="11">
        <v>13</v>
      </c>
      <c r="E49" s="11" t="s">
        <v>54</v>
      </c>
      <c r="F49" s="27">
        <v>40000</v>
      </c>
      <c r="G49" s="22">
        <f t="shared" si="3"/>
        <v>26250</v>
      </c>
    </row>
    <row r="50" spans="1:7" x14ac:dyDescent="0.3">
      <c r="A50" s="7">
        <v>8</v>
      </c>
      <c r="B50" s="8" t="s">
        <v>61</v>
      </c>
      <c r="C50" s="11" t="s">
        <v>27</v>
      </c>
      <c r="D50" s="11">
        <v>15</v>
      </c>
      <c r="E50" s="11" t="s">
        <v>54</v>
      </c>
      <c r="F50" s="27">
        <v>40000</v>
      </c>
      <c r="G50" s="22">
        <f t="shared" si="3"/>
        <v>26250</v>
      </c>
    </row>
    <row r="51" spans="1:7" x14ac:dyDescent="0.3">
      <c r="A51" s="7">
        <v>9</v>
      </c>
      <c r="B51" s="8" t="s">
        <v>62</v>
      </c>
      <c r="C51" s="11" t="s">
        <v>13</v>
      </c>
      <c r="D51" s="11">
        <v>10</v>
      </c>
      <c r="E51" s="11" t="s">
        <v>54</v>
      </c>
      <c r="F51" s="27">
        <v>40000</v>
      </c>
      <c r="G51" s="22">
        <f t="shared" si="3"/>
        <v>26250</v>
      </c>
    </row>
    <row r="52" spans="1:7" x14ac:dyDescent="0.3">
      <c r="A52" s="7">
        <v>10</v>
      </c>
      <c r="B52" s="29" t="s">
        <v>63</v>
      </c>
      <c r="C52" s="6" t="s">
        <v>13</v>
      </c>
      <c r="D52" s="6">
        <v>10</v>
      </c>
      <c r="E52" s="11" t="s">
        <v>54</v>
      </c>
      <c r="F52" s="27">
        <v>40000</v>
      </c>
      <c r="G52" s="22">
        <f t="shared" si="3"/>
        <v>26250</v>
      </c>
    </row>
    <row r="53" spans="1:7" x14ac:dyDescent="0.3">
      <c r="A53" s="7">
        <v>11</v>
      </c>
      <c r="B53" s="29" t="s">
        <v>64</v>
      </c>
      <c r="C53" s="6" t="s">
        <v>13</v>
      </c>
      <c r="D53" s="6">
        <v>10</v>
      </c>
      <c r="E53" s="11" t="s">
        <v>54</v>
      </c>
      <c r="F53" s="27">
        <v>40000</v>
      </c>
      <c r="G53" s="22">
        <f t="shared" si="3"/>
        <v>26250</v>
      </c>
    </row>
    <row r="54" spans="1:7" x14ac:dyDescent="0.3">
      <c r="A54" s="7">
        <v>12</v>
      </c>
      <c r="B54" s="29" t="s">
        <v>65</v>
      </c>
      <c r="C54" s="6" t="s">
        <v>13</v>
      </c>
      <c r="D54" s="6">
        <v>10</v>
      </c>
      <c r="E54" s="11" t="s">
        <v>54</v>
      </c>
      <c r="F54" s="27">
        <v>40000</v>
      </c>
      <c r="G54" s="22">
        <f t="shared" si="3"/>
        <v>26250</v>
      </c>
    </row>
    <row r="55" spans="1:7" x14ac:dyDescent="0.3">
      <c r="A55" s="7">
        <v>13</v>
      </c>
      <c r="B55" s="8" t="s">
        <v>66</v>
      </c>
      <c r="C55" s="8" t="s">
        <v>27</v>
      </c>
      <c r="D55" s="11">
        <v>25</v>
      </c>
      <c r="E55" s="11" t="s">
        <v>54</v>
      </c>
      <c r="F55" s="27">
        <v>40000</v>
      </c>
      <c r="G55" s="22">
        <f t="shared" si="3"/>
        <v>26250</v>
      </c>
    </row>
    <row r="56" spans="1:7" x14ac:dyDescent="0.3">
      <c r="A56" s="7">
        <v>14</v>
      </c>
      <c r="B56" s="8" t="s">
        <v>67</v>
      </c>
      <c r="C56" s="8" t="s">
        <v>27</v>
      </c>
      <c r="D56" s="11">
        <v>10</v>
      </c>
      <c r="E56" s="11" t="s">
        <v>54</v>
      </c>
      <c r="F56" s="27">
        <v>40000</v>
      </c>
      <c r="G56" s="22">
        <f t="shared" si="3"/>
        <v>26250</v>
      </c>
    </row>
    <row r="57" spans="1:7" x14ac:dyDescent="0.3">
      <c r="A57" s="12">
        <v>15</v>
      </c>
      <c r="B57" s="13" t="s">
        <v>68</v>
      </c>
      <c r="C57" s="13" t="s">
        <v>13</v>
      </c>
      <c r="D57" s="30">
        <v>10</v>
      </c>
      <c r="E57" s="30" t="s">
        <v>54</v>
      </c>
      <c r="F57" s="27">
        <v>40000</v>
      </c>
      <c r="G57" s="22">
        <f t="shared" si="3"/>
        <v>26250</v>
      </c>
    </row>
    <row r="58" spans="1:7" x14ac:dyDescent="0.3">
      <c r="A58" s="12">
        <v>16</v>
      </c>
      <c r="B58" s="30" t="s">
        <v>69</v>
      </c>
      <c r="C58" s="13" t="s">
        <v>13</v>
      </c>
      <c r="D58" s="30">
        <v>10</v>
      </c>
      <c r="E58" s="30" t="s">
        <v>54</v>
      </c>
      <c r="F58" s="27">
        <v>40000</v>
      </c>
      <c r="G58" s="22">
        <f t="shared" si="3"/>
        <v>26250</v>
      </c>
    </row>
    <row r="59" spans="1:7" x14ac:dyDescent="0.3">
      <c r="A59" s="12"/>
      <c r="B59" s="13"/>
      <c r="C59" s="58"/>
      <c r="D59" s="30"/>
      <c r="E59" s="30"/>
      <c r="F59" s="31"/>
      <c r="G59" s="25"/>
    </row>
    <row r="60" spans="1:7" s="57" customFormat="1" ht="16.2" thickBot="1" x14ac:dyDescent="0.35">
      <c r="A60" s="15"/>
      <c r="B60" s="16"/>
      <c r="C60" s="32"/>
      <c r="D60" s="32"/>
      <c r="E60" s="32"/>
      <c r="F60" s="52">
        <f>SUM(F43:F56)</f>
        <v>560000</v>
      </c>
      <c r="G60" s="40">
        <f>SUM(G43:G58)</f>
        <v>420000</v>
      </c>
    </row>
    <row r="61" spans="1:7" ht="16.2" thickTop="1" x14ac:dyDescent="0.3">
      <c r="B61" s="19"/>
      <c r="C61" s="23"/>
      <c r="D61" s="23"/>
    </row>
    <row r="62" spans="1:7" x14ac:dyDescent="0.3">
      <c r="B62" s="19"/>
      <c r="C62" s="23"/>
      <c r="D62" s="23"/>
    </row>
    <row r="63" spans="1:7" x14ac:dyDescent="0.3">
      <c r="A63" s="5">
        <f t="shared" ref="A63:A75" si="4">ROW(A2)</f>
        <v>2</v>
      </c>
      <c r="B63" s="29" t="s">
        <v>70</v>
      </c>
      <c r="C63" s="34" t="s">
        <v>13</v>
      </c>
      <c r="D63" s="33">
        <v>20</v>
      </c>
      <c r="E63" s="8" t="s">
        <v>71</v>
      </c>
      <c r="F63" s="34">
        <v>40000</v>
      </c>
      <c r="G63" s="59">
        <v>25500</v>
      </c>
    </row>
    <row r="64" spans="1:7" x14ac:dyDescent="0.3">
      <c r="A64" s="5">
        <f t="shared" si="4"/>
        <v>3</v>
      </c>
      <c r="B64" s="29" t="s">
        <v>72</v>
      </c>
      <c r="C64" s="34" t="s">
        <v>27</v>
      </c>
      <c r="D64" s="29">
        <v>35</v>
      </c>
      <c r="E64" s="8" t="s">
        <v>71</v>
      </c>
      <c r="F64" s="34">
        <v>40000</v>
      </c>
      <c r="G64" s="59">
        <f t="shared" ref="G64:G91" si="5">+G63</f>
        <v>25500</v>
      </c>
    </row>
    <row r="65" spans="1:7" x14ac:dyDescent="0.3">
      <c r="A65" s="5">
        <f t="shared" si="4"/>
        <v>4</v>
      </c>
      <c r="B65" s="8" t="s">
        <v>73</v>
      </c>
      <c r="C65" s="34" t="s">
        <v>13</v>
      </c>
      <c r="D65" s="29"/>
      <c r="E65" s="8" t="s">
        <v>71</v>
      </c>
      <c r="F65" s="34">
        <v>40000</v>
      </c>
      <c r="G65" s="59">
        <f t="shared" si="5"/>
        <v>25500</v>
      </c>
    </row>
    <row r="66" spans="1:7" x14ac:dyDescent="0.3">
      <c r="A66" s="5">
        <f t="shared" si="4"/>
        <v>5</v>
      </c>
      <c r="B66" s="28" t="s">
        <v>74</v>
      </c>
      <c r="C66" s="34" t="s">
        <v>13</v>
      </c>
      <c r="D66" s="29">
        <v>10</v>
      </c>
      <c r="E66" s="8" t="s">
        <v>71</v>
      </c>
      <c r="F66" s="34">
        <v>40000</v>
      </c>
      <c r="G66" s="59">
        <f t="shared" si="5"/>
        <v>25500</v>
      </c>
    </row>
    <row r="67" spans="1:7" x14ac:dyDescent="0.3">
      <c r="A67" s="5">
        <f t="shared" si="4"/>
        <v>6</v>
      </c>
      <c r="B67" s="28" t="s">
        <v>75</v>
      </c>
      <c r="C67" s="34" t="s">
        <v>13</v>
      </c>
      <c r="D67" s="29">
        <v>20</v>
      </c>
      <c r="E67" s="8" t="s">
        <v>71</v>
      </c>
      <c r="F67" s="34">
        <v>40000</v>
      </c>
      <c r="G67" s="59">
        <f t="shared" si="5"/>
        <v>25500</v>
      </c>
    </row>
    <row r="68" spans="1:7" x14ac:dyDescent="0.3">
      <c r="A68" s="5">
        <f t="shared" si="4"/>
        <v>7</v>
      </c>
      <c r="B68" s="28" t="s">
        <v>76</v>
      </c>
      <c r="C68" s="34" t="s">
        <v>77</v>
      </c>
      <c r="D68" s="29">
        <v>30</v>
      </c>
      <c r="E68" s="8" t="s">
        <v>71</v>
      </c>
      <c r="F68" s="34">
        <v>40000</v>
      </c>
      <c r="G68" s="59">
        <f t="shared" si="5"/>
        <v>25500</v>
      </c>
    </row>
    <row r="69" spans="1:7" x14ac:dyDescent="0.3">
      <c r="A69" s="5">
        <f t="shared" si="4"/>
        <v>8</v>
      </c>
      <c r="B69" s="29" t="s">
        <v>78</v>
      </c>
      <c r="C69" s="34" t="s">
        <v>13</v>
      </c>
      <c r="D69" s="29">
        <v>12</v>
      </c>
      <c r="E69" s="8" t="s">
        <v>71</v>
      </c>
      <c r="F69" s="34">
        <v>40000</v>
      </c>
      <c r="G69" s="59">
        <f t="shared" si="5"/>
        <v>25500</v>
      </c>
    </row>
    <row r="70" spans="1:7" x14ac:dyDescent="0.3">
      <c r="A70" s="5">
        <f t="shared" si="4"/>
        <v>9</v>
      </c>
      <c r="B70" s="8" t="s">
        <v>79</v>
      </c>
      <c r="C70" s="34" t="s">
        <v>13</v>
      </c>
      <c r="D70" s="29">
        <v>15</v>
      </c>
      <c r="E70" s="8" t="s">
        <v>71</v>
      </c>
      <c r="F70" s="34">
        <v>40000</v>
      </c>
      <c r="G70" s="59">
        <f t="shared" si="5"/>
        <v>25500</v>
      </c>
    </row>
    <row r="71" spans="1:7" x14ac:dyDescent="0.3">
      <c r="A71" s="5">
        <f t="shared" si="4"/>
        <v>10</v>
      </c>
      <c r="B71" s="8" t="s">
        <v>80</v>
      </c>
      <c r="C71" s="34" t="s">
        <v>13</v>
      </c>
      <c r="D71" s="29">
        <v>16</v>
      </c>
      <c r="E71" s="8" t="s">
        <v>71</v>
      </c>
      <c r="F71" s="34">
        <v>40000</v>
      </c>
      <c r="G71" s="59">
        <f t="shared" si="5"/>
        <v>25500</v>
      </c>
    </row>
    <row r="72" spans="1:7" x14ac:dyDescent="0.3">
      <c r="A72" s="5">
        <f t="shared" si="4"/>
        <v>11</v>
      </c>
      <c r="B72" s="28" t="s">
        <v>81</v>
      </c>
      <c r="C72" s="34" t="s">
        <v>13</v>
      </c>
      <c r="D72" s="29">
        <v>22</v>
      </c>
      <c r="E72" s="8" t="s">
        <v>71</v>
      </c>
      <c r="F72" s="34">
        <v>40000</v>
      </c>
      <c r="G72" s="59">
        <f t="shared" si="5"/>
        <v>25500</v>
      </c>
    </row>
    <row r="73" spans="1:7" x14ac:dyDescent="0.3">
      <c r="A73" s="5">
        <f t="shared" si="4"/>
        <v>12</v>
      </c>
      <c r="B73" s="29" t="s">
        <v>82</v>
      </c>
      <c r="C73" s="34" t="s">
        <v>13</v>
      </c>
      <c r="D73" s="29">
        <v>20</v>
      </c>
      <c r="E73" s="8" t="s">
        <v>71</v>
      </c>
      <c r="F73" s="34">
        <v>40000</v>
      </c>
      <c r="G73" s="59">
        <f t="shared" si="5"/>
        <v>25500</v>
      </c>
    </row>
    <row r="74" spans="1:7" x14ac:dyDescent="0.3">
      <c r="A74" s="5">
        <f t="shared" si="4"/>
        <v>13</v>
      </c>
      <c r="B74" s="29" t="s">
        <v>83</v>
      </c>
      <c r="C74" s="34" t="s">
        <v>13</v>
      </c>
      <c r="D74" s="29">
        <v>20</v>
      </c>
      <c r="E74" s="8" t="s">
        <v>71</v>
      </c>
      <c r="F74" s="34">
        <v>40000</v>
      </c>
      <c r="G74" s="59">
        <f t="shared" si="5"/>
        <v>25500</v>
      </c>
    </row>
    <row r="75" spans="1:7" x14ac:dyDescent="0.3">
      <c r="A75" s="5">
        <f t="shared" si="4"/>
        <v>14</v>
      </c>
      <c r="B75" s="29" t="s">
        <v>84</v>
      </c>
      <c r="C75" s="34" t="s">
        <v>27</v>
      </c>
      <c r="D75" s="29">
        <v>16</v>
      </c>
      <c r="E75" s="8" t="s">
        <v>71</v>
      </c>
      <c r="F75" s="34">
        <v>40000</v>
      </c>
      <c r="G75" s="59">
        <f t="shared" si="5"/>
        <v>25500</v>
      </c>
    </row>
    <row r="76" spans="1:7" x14ac:dyDescent="0.3">
      <c r="A76" s="5">
        <v>29</v>
      </c>
      <c r="B76" s="29" t="s">
        <v>85</v>
      </c>
      <c r="C76" s="34" t="s">
        <v>13</v>
      </c>
      <c r="D76" s="29">
        <v>25</v>
      </c>
      <c r="E76" s="8" t="s">
        <v>71</v>
      </c>
      <c r="F76" s="34">
        <v>40000</v>
      </c>
      <c r="G76" s="59">
        <f t="shared" si="5"/>
        <v>25500</v>
      </c>
    </row>
    <row r="77" spans="1:7" x14ac:dyDescent="0.3">
      <c r="A77" s="5">
        <v>1</v>
      </c>
      <c r="B77" s="8" t="s">
        <v>86</v>
      </c>
      <c r="C77" s="29" t="s">
        <v>27</v>
      </c>
      <c r="D77" s="28">
        <v>15</v>
      </c>
      <c r="E77" s="8" t="s">
        <v>71</v>
      </c>
      <c r="F77" s="34">
        <v>40000</v>
      </c>
      <c r="G77" s="59">
        <f t="shared" si="5"/>
        <v>25500</v>
      </c>
    </row>
    <row r="78" spans="1:7" x14ac:dyDescent="0.3">
      <c r="A78" s="5">
        <f t="shared" ref="A78:A91" si="6">ROW(A17)</f>
        <v>17</v>
      </c>
      <c r="B78" s="8" t="s">
        <v>87</v>
      </c>
      <c r="C78" s="29" t="s">
        <v>13</v>
      </c>
      <c r="D78" s="60">
        <v>16</v>
      </c>
      <c r="E78" s="8" t="s">
        <v>71</v>
      </c>
      <c r="F78" s="34">
        <v>40000</v>
      </c>
      <c r="G78" s="59">
        <f t="shared" si="5"/>
        <v>25500</v>
      </c>
    </row>
    <row r="79" spans="1:7" x14ac:dyDescent="0.3">
      <c r="A79" s="5">
        <f t="shared" si="6"/>
        <v>18</v>
      </c>
      <c r="B79" s="8" t="s">
        <v>88</v>
      </c>
      <c r="C79" s="8" t="s">
        <v>13</v>
      </c>
      <c r="D79" s="35">
        <v>20</v>
      </c>
      <c r="E79" s="8" t="s">
        <v>71</v>
      </c>
      <c r="F79" s="34">
        <v>40000</v>
      </c>
      <c r="G79" s="59">
        <f t="shared" si="5"/>
        <v>25500</v>
      </c>
    </row>
    <row r="80" spans="1:7" x14ac:dyDescent="0.3">
      <c r="A80" s="5">
        <f t="shared" si="6"/>
        <v>19</v>
      </c>
      <c r="B80" s="8" t="s">
        <v>89</v>
      </c>
      <c r="C80" s="8" t="s">
        <v>27</v>
      </c>
      <c r="D80" s="8">
        <v>35</v>
      </c>
      <c r="E80" s="8" t="s">
        <v>71</v>
      </c>
      <c r="F80" s="34">
        <v>40000</v>
      </c>
      <c r="G80" s="59">
        <f t="shared" si="5"/>
        <v>25500</v>
      </c>
    </row>
    <row r="81" spans="1:7" x14ac:dyDescent="0.3">
      <c r="A81" s="5">
        <f t="shared" si="6"/>
        <v>20</v>
      </c>
      <c r="B81" s="8" t="s">
        <v>90</v>
      </c>
      <c r="C81" s="8" t="s">
        <v>27</v>
      </c>
      <c r="D81" s="8">
        <v>14</v>
      </c>
      <c r="E81" s="8" t="s">
        <v>71</v>
      </c>
      <c r="F81" s="34">
        <v>40000</v>
      </c>
      <c r="G81" s="59">
        <f t="shared" si="5"/>
        <v>25500</v>
      </c>
    </row>
    <row r="82" spans="1:7" x14ac:dyDescent="0.3">
      <c r="A82" s="5">
        <f t="shared" si="6"/>
        <v>21</v>
      </c>
      <c r="B82" s="29" t="s">
        <v>91</v>
      </c>
      <c r="C82" s="29" t="s">
        <v>13</v>
      </c>
      <c r="D82" s="33">
        <v>15</v>
      </c>
      <c r="E82" s="8" t="s">
        <v>71</v>
      </c>
      <c r="F82" s="34">
        <v>40000</v>
      </c>
      <c r="G82" s="59">
        <f t="shared" si="5"/>
        <v>25500</v>
      </c>
    </row>
    <row r="83" spans="1:7" x14ac:dyDescent="0.3">
      <c r="A83" s="5">
        <f t="shared" si="6"/>
        <v>22</v>
      </c>
      <c r="B83" s="29" t="s">
        <v>92</v>
      </c>
      <c r="C83" s="29" t="s">
        <v>27</v>
      </c>
      <c r="D83" s="29">
        <v>150</v>
      </c>
      <c r="E83" s="8" t="s">
        <v>71</v>
      </c>
      <c r="F83" s="34">
        <v>40000</v>
      </c>
      <c r="G83" s="59">
        <f t="shared" si="5"/>
        <v>25500</v>
      </c>
    </row>
    <row r="84" spans="1:7" x14ac:dyDescent="0.3">
      <c r="A84" s="5">
        <f t="shared" si="6"/>
        <v>23</v>
      </c>
      <c r="B84" s="29" t="s">
        <v>93</v>
      </c>
      <c r="C84" s="34" t="s">
        <v>27</v>
      </c>
      <c r="D84" s="29">
        <v>150</v>
      </c>
      <c r="E84" s="8" t="s">
        <v>71</v>
      </c>
      <c r="F84" s="34">
        <v>40000</v>
      </c>
      <c r="G84" s="59">
        <f t="shared" si="5"/>
        <v>25500</v>
      </c>
    </row>
    <row r="85" spans="1:7" x14ac:dyDescent="0.3">
      <c r="A85" s="5">
        <f t="shared" si="6"/>
        <v>24</v>
      </c>
      <c r="B85" s="29" t="s">
        <v>94</v>
      </c>
      <c r="C85" s="34" t="s">
        <v>27</v>
      </c>
      <c r="D85" s="29">
        <v>110</v>
      </c>
      <c r="E85" s="8" t="s">
        <v>71</v>
      </c>
      <c r="F85" s="34">
        <v>40000</v>
      </c>
      <c r="G85" s="59">
        <f t="shared" si="5"/>
        <v>25500</v>
      </c>
    </row>
    <row r="86" spans="1:7" x14ac:dyDescent="0.3">
      <c r="A86" s="5">
        <f t="shared" si="6"/>
        <v>25</v>
      </c>
      <c r="B86" s="29" t="s">
        <v>95</v>
      </c>
      <c r="C86" s="34" t="s">
        <v>27</v>
      </c>
      <c r="D86" s="29">
        <v>10</v>
      </c>
      <c r="E86" s="8" t="s">
        <v>71</v>
      </c>
      <c r="F86" s="34">
        <v>40000</v>
      </c>
      <c r="G86" s="59">
        <f t="shared" si="5"/>
        <v>25500</v>
      </c>
    </row>
    <row r="87" spans="1:7" x14ac:dyDescent="0.3">
      <c r="A87" s="5">
        <f t="shared" si="6"/>
        <v>26</v>
      </c>
      <c r="B87" s="29" t="s">
        <v>96</v>
      </c>
      <c r="C87" s="34" t="s">
        <v>27</v>
      </c>
      <c r="D87" s="29">
        <v>10</v>
      </c>
      <c r="E87" s="8" t="s">
        <v>71</v>
      </c>
      <c r="F87" s="34">
        <v>40000</v>
      </c>
      <c r="G87" s="59">
        <f t="shared" si="5"/>
        <v>25500</v>
      </c>
    </row>
    <row r="88" spans="1:7" x14ac:dyDescent="0.3">
      <c r="A88" s="5">
        <f t="shared" si="6"/>
        <v>27</v>
      </c>
      <c r="B88" s="29" t="s">
        <v>97</v>
      </c>
      <c r="C88" s="34" t="s">
        <v>27</v>
      </c>
      <c r="D88" s="29">
        <v>20</v>
      </c>
      <c r="E88" s="8" t="s">
        <v>71</v>
      </c>
      <c r="F88" s="34">
        <v>40000</v>
      </c>
      <c r="G88" s="59">
        <f t="shared" si="5"/>
        <v>25500</v>
      </c>
    </row>
    <row r="89" spans="1:7" x14ac:dyDescent="0.3">
      <c r="A89" s="5">
        <f t="shared" si="6"/>
        <v>28</v>
      </c>
      <c r="B89" s="28" t="s">
        <v>98</v>
      </c>
      <c r="C89" s="34" t="s">
        <v>13</v>
      </c>
      <c r="D89" s="29">
        <v>20</v>
      </c>
      <c r="E89" s="8" t="s">
        <v>71</v>
      </c>
      <c r="F89" s="34">
        <v>40000</v>
      </c>
      <c r="G89" s="59">
        <f t="shared" si="5"/>
        <v>25500</v>
      </c>
    </row>
    <row r="90" spans="1:7" x14ac:dyDescent="0.3">
      <c r="A90" s="5">
        <f t="shared" si="6"/>
        <v>29</v>
      </c>
      <c r="B90" s="29" t="s">
        <v>99</v>
      </c>
      <c r="C90" s="34" t="s">
        <v>27</v>
      </c>
      <c r="D90" s="29">
        <v>15</v>
      </c>
      <c r="E90" s="8" t="s">
        <v>71</v>
      </c>
      <c r="F90" s="34">
        <v>40000</v>
      </c>
      <c r="G90" s="59">
        <f t="shared" si="5"/>
        <v>25500</v>
      </c>
    </row>
    <row r="91" spans="1:7" x14ac:dyDescent="0.3">
      <c r="A91" s="5">
        <f t="shared" si="6"/>
        <v>30</v>
      </c>
      <c r="B91" s="29" t="s">
        <v>100</v>
      </c>
      <c r="C91" s="34" t="s">
        <v>13</v>
      </c>
      <c r="D91" s="29">
        <v>17</v>
      </c>
      <c r="E91" s="8" t="s">
        <v>71</v>
      </c>
      <c r="F91" s="34">
        <v>40000</v>
      </c>
      <c r="G91" s="59">
        <f t="shared" si="5"/>
        <v>25500</v>
      </c>
    </row>
    <row r="92" spans="1:7" x14ac:dyDescent="0.3">
      <c r="A92" s="36"/>
      <c r="B92" s="37"/>
      <c r="C92" s="61"/>
      <c r="D92" s="38"/>
      <c r="E92" s="62"/>
      <c r="G92" s="23"/>
    </row>
    <row r="93" spans="1:7" s="57" customFormat="1" ht="15" customHeight="1" thickBot="1" x14ac:dyDescent="0.35">
      <c r="A93" s="15"/>
      <c r="B93" s="39"/>
      <c r="C93" s="40"/>
      <c r="D93" s="17"/>
      <c r="E93" s="32"/>
      <c r="F93" s="63">
        <f>SUM(F63:F91)</f>
        <v>1160000</v>
      </c>
      <c r="G93" s="40">
        <f>SUM(G63:G91)</f>
        <v>739500</v>
      </c>
    </row>
    <row r="94" spans="1:7" ht="16.2" thickTop="1" x14ac:dyDescent="0.3"/>
    <row r="95" spans="1:7" ht="16.2" thickBot="1" x14ac:dyDescent="0.35">
      <c r="F95" s="64">
        <f>F93+F60+F41+F22</f>
        <v>3040000</v>
      </c>
      <c r="G95" s="64">
        <f>G93+G60+G41+G22</f>
        <v>2144500</v>
      </c>
    </row>
    <row r="96" spans="1:7" ht="16.2" thickTop="1" x14ac:dyDescent="0.3"/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96"/>
  <sheetViews>
    <sheetView tabSelected="1" topLeftCell="A83" workbookViewId="0">
      <selection activeCell="F97" sqref="F97"/>
    </sheetView>
  </sheetViews>
  <sheetFormatPr defaultColWidth="37.33203125" defaultRowHeight="14.4" x14ac:dyDescent="0.3"/>
  <cols>
    <col min="1" max="1" width="6" bestFit="1" customWidth="1"/>
    <col min="2" max="2" width="58.109375" bestFit="1" customWidth="1"/>
    <col min="3" max="3" width="15.21875" bestFit="1" customWidth="1"/>
    <col min="4" max="4" width="15.44140625" bestFit="1" customWidth="1"/>
    <col min="5" max="5" width="20.88671875" bestFit="1" customWidth="1"/>
    <col min="6" max="6" width="32.109375" bestFit="1" customWidth="1"/>
  </cols>
  <sheetData>
    <row r="1" spans="1:6" ht="15.6" hidden="1" x14ac:dyDescent="0.3">
      <c r="A1" s="18"/>
      <c r="B1" s="41" t="s">
        <v>101</v>
      </c>
      <c r="C1" s="42"/>
      <c r="D1" s="23"/>
      <c r="E1" s="23"/>
      <c r="F1" s="42"/>
    </row>
    <row r="2" spans="1:6" ht="15.6" x14ac:dyDescent="0.3">
      <c r="A2" s="2" t="s">
        <v>0</v>
      </c>
      <c r="B2" s="1" t="s">
        <v>1</v>
      </c>
      <c r="C2" s="2" t="s">
        <v>2</v>
      </c>
      <c r="D2" s="44" t="s">
        <v>4</v>
      </c>
      <c r="E2" s="45" t="s">
        <v>5</v>
      </c>
      <c r="F2" s="45" t="s">
        <v>6</v>
      </c>
    </row>
    <row r="3" spans="1:6" ht="15.6" x14ac:dyDescent="0.3">
      <c r="A3" s="2"/>
      <c r="B3" s="3"/>
      <c r="C3" s="4"/>
      <c r="D3" s="47"/>
      <c r="E3" s="48"/>
      <c r="F3" s="48"/>
    </row>
    <row r="4" spans="1:6" ht="15.6" x14ac:dyDescent="0.3">
      <c r="A4" s="5">
        <v>1</v>
      </c>
      <c r="B4" s="8" t="s">
        <v>7</v>
      </c>
      <c r="C4" s="6" t="s">
        <v>8</v>
      </c>
      <c r="D4" s="24" t="s">
        <v>9</v>
      </c>
      <c r="E4" s="21">
        <v>40000</v>
      </c>
      <c r="F4" s="22">
        <v>25000</v>
      </c>
    </row>
    <row r="5" spans="1:6" ht="15.6" x14ac:dyDescent="0.3">
      <c r="A5" s="7">
        <v>2</v>
      </c>
      <c r="B5" s="8" t="s">
        <v>10</v>
      </c>
      <c r="C5" s="6" t="s">
        <v>11</v>
      </c>
      <c r="D5" s="24" t="s">
        <v>9</v>
      </c>
      <c r="E5" s="21">
        <v>40000</v>
      </c>
      <c r="F5" s="22">
        <f>+F4</f>
        <v>25000</v>
      </c>
    </row>
    <row r="6" spans="1:6" ht="15.6" x14ac:dyDescent="0.3">
      <c r="A6" s="7">
        <v>3</v>
      </c>
      <c r="B6" s="8" t="s">
        <v>12</v>
      </c>
      <c r="C6" s="6" t="s">
        <v>13</v>
      </c>
      <c r="D6" s="24" t="s">
        <v>9</v>
      </c>
      <c r="E6" s="21">
        <v>40000</v>
      </c>
      <c r="F6" s="22">
        <f>+F5</f>
        <v>25000</v>
      </c>
    </row>
    <row r="7" spans="1:6" ht="15.6" x14ac:dyDescent="0.3">
      <c r="A7" s="5">
        <v>4</v>
      </c>
      <c r="B7" s="28" t="s">
        <v>14</v>
      </c>
      <c r="C7" s="6" t="s">
        <v>13</v>
      </c>
      <c r="D7" s="24" t="s">
        <v>15</v>
      </c>
      <c r="E7" s="27">
        <v>40000</v>
      </c>
      <c r="F7" s="22">
        <f>+F6</f>
        <v>25000</v>
      </c>
    </row>
    <row r="8" spans="1:6" ht="15.6" x14ac:dyDescent="0.3">
      <c r="A8" s="7">
        <v>5</v>
      </c>
      <c r="B8" s="8" t="s">
        <v>16</v>
      </c>
      <c r="C8" s="11" t="s">
        <v>13</v>
      </c>
      <c r="D8" s="24" t="s">
        <v>17</v>
      </c>
      <c r="E8" s="21">
        <v>40000</v>
      </c>
      <c r="F8" s="22">
        <f>+F7</f>
        <v>25000</v>
      </c>
    </row>
    <row r="9" spans="1:6" ht="15.6" x14ac:dyDescent="0.3">
      <c r="A9" s="7">
        <v>6</v>
      </c>
      <c r="B9" s="8" t="s">
        <v>18</v>
      </c>
      <c r="C9" s="11" t="s">
        <v>13</v>
      </c>
      <c r="D9" s="24" t="s">
        <v>17</v>
      </c>
      <c r="E9" s="21">
        <v>40000</v>
      </c>
      <c r="F9" s="22">
        <f t="shared" ref="F9:F20" si="0">+F8</f>
        <v>25000</v>
      </c>
    </row>
    <row r="10" spans="1:6" ht="15.6" x14ac:dyDescent="0.3">
      <c r="A10" s="5">
        <v>7</v>
      </c>
      <c r="B10" s="8" t="s">
        <v>19</v>
      </c>
      <c r="C10" s="11" t="s">
        <v>13</v>
      </c>
      <c r="D10" s="24" t="s">
        <v>17</v>
      </c>
      <c r="E10" s="21">
        <v>40000</v>
      </c>
      <c r="F10" s="22">
        <f t="shared" si="0"/>
        <v>25000</v>
      </c>
    </row>
    <row r="11" spans="1:6" ht="15.6" x14ac:dyDescent="0.3">
      <c r="A11" s="7">
        <v>8</v>
      </c>
      <c r="B11" s="8" t="s">
        <v>20</v>
      </c>
      <c r="C11" s="6" t="s">
        <v>13</v>
      </c>
      <c r="D11" s="24" t="s">
        <v>17</v>
      </c>
      <c r="E11" s="21">
        <v>40000</v>
      </c>
      <c r="F11" s="22">
        <f t="shared" si="0"/>
        <v>25000</v>
      </c>
    </row>
    <row r="12" spans="1:6" ht="15.6" x14ac:dyDescent="0.3">
      <c r="A12" s="7">
        <v>9</v>
      </c>
      <c r="B12" s="8" t="s">
        <v>21</v>
      </c>
      <c r="C12" s="9" t="s">
        <v>22</v>
      </c>
      <c r="D12" s="24" t="s">
        <v>23</v>
      </c>
      <c r="E12" s="21">
        <v>40000</v>
      </c>
      <c r="F12" s="22">
        <f t="shared" si="0"/>
        <v>25000</v>
      </c>
    </row>
    <row r="13" spans="1:6" ht="15.6" x14ac:dyDescent="0.3">
      <c r="A13" s="5">
        <v>10</v>
      </c>
      <c r="B13" s="8" t="s">
        <v>24</v>
      </c>
      <c r="C13" s="9" t="s">
        <v>25</v>
      </c>
      <c r="D13" s="24" t="s">
        <v>23</v>
      </c>
      <c r="E13" s="21">
        <v>40000</v>
      </c>
      <c r="F13" s="22">
        <f t="shared" si="0"/>
        <v>25000</v>
      </c>
    </row>
    <row r="14" spans="1:6" ht="15.6" x14ac:dyDescent="0.3">
      <c r="A14" s="7">
        <v>11</v>
      </c>
      <c r="B14" s="8" t="s">
        <v>26</v>
      </c>
      <c r="C14" s="6" t="s">
        <v>27</v>
      </c>
      <c r="D14" s="24" t="s">
        <v>17</v>
      </c>
      <c r="E14" s="21">
        <v>40000</v>
      </c>
      <c r="F14" s="22">
        <f t="shared" si="0"/>
        <v>25000</v>
      </c>
    </row>
    <row r="15" spans="1:6" ht="15.6" x14ac:dyDescent="0.3">
      <c r="A15" s="7">
        <v>12</v>
      </c>
      <c r="B15" s="8" t="s">
        <v>28</v>
      </c>
      <c r="C15" s="6" t="s">
        <v>29</v>
      </c>
      <c r="D15" s="24" t="s">
        <v>9</v>
      </c>
      <c r="E15" s="21">
        <v>40000</v>
      </c>
      <c r="F15" s="22">
        <f t="shared" si="0"/>
        <v>25000</v>
      </c>
    </row>
    <row r="16" spans="1:6" ht="15.6" x14ac:dyDescent="0.3">
      <c r="A16" s="5">
        <v>13</v>
      </c>
      <c r="B16" s="8" t="s">
        <v>30</v>
      </c>
      <c r="C16" s="6" t="s">
        <v>27</v>
      </c>
      <c r="D16" s="24" t="s">
        <v>9</v>
      </c>
      <c r="E16" s="21">
        <v>40000</v>
      </c>
      <c r="F16" s="22">
        <f t="shared" si="0"/>
        <v>25000</v>
      </c>
    </row>
    <row r="17" spans="1:6" ht="15.6" x14ac:dyDescent="0.3">
      <c r="A17" s="7">
        <v>14</v>
      </c>
      <c r="B17" s="8" t="s">
        <v>31</v>
      </c>
      <c r="C17" s="6" t="s">
        <v>13</v>
      </c>
      <c r="D17" s="24" t="s">
        <v>9</v>
      </c>
      <c r="E17" s="21">
        <v>40000</v>
      </c>
      <c r="F17" s="22">
        <f t="shared" si="0"/>
        <v>25000</v>
      </c>
    </row>
    <row r="18" spans="1:6" ht="15.6" x14ac:dyDescent="0.3">
      <c r="A18" s="7">
        <v>15</v>
      </c>
      <c r="B18" s="8" t="s">
        <v>32</v>
      </c>
      <c r="C18" s="6" t="s">
        <v>13</v>
      </c>
      <c r="D18" s="24" t="s">
        <v>9</v>
      </c>
      <c r="E18" s="21">
        <v>40000</v>
      </c>
      <c r="F18" s="22">
        <f t="shared" si="0"/>
        <v>25000</v>
      </c>
    </row>
    <row r="19" spans="1:6" ht="15.6" x14ac:dyDescent="0.3">
      <c r="A19" s="5">
        <v>16</v>
      </c>
      <c r="B19" s="8" t="s">
        <v>33</v>
      </c>
      <c r="C19" s="6" t="s">
        <v>13</v>
      </c>
      <c r="D19" s="24" t="s">
        <v>9</v>
      </c>
      <c r="E19" s="21">
        <v>40000</v>
      </c>
      <c r="F19" s="22">
        <f t="shared" si="0"/>
        <v>25000</v>
      </c>
    </row>
    <row r="20" spans="1:6" ht="15.6" x14ac:dyDescent="0.3">
      <c r="A20" s="7">
        <v>17</v>
      </c>
      <c r="B20" s="8" t="s">
        <v>34</v>
      </c>
      <c r="C20" s="6" t="s">
        <v>27</v>
      </c>
      <c r="D20" s="24" t="s">
        <v>9</v>
      </c>
      <c r="E20" s="21">
        <v>40000</v>
      </c>
      <c r="F20" s="22">
        <f t="shared" si="0"/>
        <v>25000</v>
      </c>
    </row>
    <row r="21" spans="1:6" ht="15.6" x14ac:dyDescent="0.3">
      <c r="A21" s="12"/>
      <c r="B21" s="13"/>
      <c r="C21" s="14"/>
      <c r="D21" s="49"/>
      <c r="E21" s="25"/>
      <c r="F21" s="50"/>
    </row>
    <row r="22" spans="1:6" ht="16.2" thickBot="1" x14ac:dyDescent="0.35">
      <c r="A22" s="15"/>
      <c r="B22" s="16"/>
      <c r="C22" s="17"/>
      <c r="D22" s="51"/>
      <c r="E22" s="52">
        <f>SUM(E4:E20)</f>
        <v>680000</v>
      </c>
      <c r="F22" s="53">
        <f>SUM(F4:F20)</f>
        <v>425000</v>
      </c>
    </row>
    <row r="23" spans="1:6" ht="16.2" thickTop="1" x14ac:dyDescent="0.3">
      <c r="A23" s="18"/>
      <c r="B23" s="19"/>
      <c r="C23" s="20"/>
      <c r="D23" s="55"/>
      <c r="E23" s="23"/>
      <c r="F23" s="56"/>
    </row>
    <row r="24" spans="1:6" ht="15.6" x14ac:dyDescent="0.3">
      <c r="A24" s="7">
        <v>1</v>
      </c>
      <c r="B24" s="8" t="s">
        <v>35</v>
      </c>
      <c r="C24" s="6" t="s">
        <v>13</v>
      </c>
      <c r="D24" s="24" t="s">
        <v>36</v>
      </c>
      <c r="E24" s="21">
        <v>40000</v>
      </c>
      <c r="F24" s="22">
        <v>35000</v>
      </c>
    </row>
    <row r="25" spans="1:6" ht="15.6" x14ac:dyDescent="0.3">
      <c r="A25" s="7">
        <v>2</v>
      </c>
      <c r="B25" s="8" t="s">
        <v>37</v>
      </c>
      <c r="C25" s="6" t="s">
        <v>13</v>
      </c>
      <c r="D25" s="24" t="s">
        <v>36</v>
      </c>
      <c r="E25" s="21">
        <v>40000</v>
      </c>
      <c r="F25" s="22">
        <f t="shared" ref="F25:F32" si="1">+F24</f>
        <v>35000</v>
      </c>
    </row>
    <row r="26" spans="1:6" ht="15.6" x14ac:dyDescent="0.3">
      <c r="A26" s="7">
        <v>3</v>
      </c>
      <c r="B26" s="8" t="s">
        <v>38</v>
      </c>
      <c r="C26" s="6" t="s">
        <v>13</v>
      </c>
      <c r="D26" s="24" t="s">
        <v>36</v>
      </c>
      <c r="E26" s="21">
        <v>40000</v>
      </c>
      <c r="F26" s="22">
        <f t="shared" si="1"/>
        <v>35000</v>
      </c>
    </row>
    <row r="27" spans="1:6" ht="15.6" x14ac:dyDescent="0.3">
      <c r="A27" s="7">
        <v>4</v>
      </c>
      <c r="B27" s="8" t="s">
        <v>39</v>
      </c>
      <c r="C27" s="6" t="s">
        <v>13</v>
      </c>
      <c r="D27" s="24" t="s">
        <v>36</v>
      </c>
      <c r="E27" s="21">
        <v>40000</v>
      </c>
      <c r="F27" s="22">
        <f t="shared" si="1"/>
        <v>35000</v>
      </c>
    </row>
    <row r="28" spans="1:6" ht="15.6" x14ac:dyDescent="0.3">
      <c r="A28" s="7">
        <v>5</v>
      </c>
      <c r="B28" s="8" t="s">
        <v>40</v>
      </c>
      <c r="C28" s="6" t="s">
        <v>13</v>
      </c>
      <c r="D28" s="24" t="s">
        <v>36</v>
      </c>
      <c r="E28" s="21">
        <v>40000</v>
      </c>
      <c r="F28" s="22">
        <f t="shared" si="1"/>
        <v>35000</v>
      </c>
    </row>
    <row r="29" spans="1:6" ht="15.6" x14ac:dyDescent="0.3">
      <c r="A29" s="7">
        <v>6</v>
      </c>
      <c r="B29" s="8" t="s">
        <v>41</v>
      </c>
      <c r="C29" s="6" t="s">
        <v>13</v>
      </c>
      <c r="D29" s="24" t="s">
        <v>36</v>
      </c>
      <c r="E29" s="21">
        <v>40000</v>
      </c>
      <c r="F29" s="22">
        <f t="shared" si="1"/>
        <v>35000</v>
      </c>
    </row>
    <row r="30" spans="1:6" ht="15.6" x14ac:dyDescent="0.3">
      <c r="A30" s="7">
        <v>7</v>
      </c>
      <c r="B30" s="8" t="s">
        <v>42</v>
      </c>
      <c r="C30" s="6" t="s">
        <v>13</v>
      </c>
      <c r="D30" s="24" t="s">
        <v>36</v>
      </c>
      <c r="E30" s="21">
        <v>40000</v>
      </c>
      <c r="F30" s="22">
        <f t="shared" si="1"/>
        <v>35000</v>
      </c>
    </row>
    <row r="31" spans="1:6" ht="15.6" x14ac:dyDescent="0.3">
      <c r="A31" s="7">
        <v>8</v>
      </c>
      <c r="B31" s="8" t="s">
        <v>43</v>
      </c>
      <c r="C31" s="6" t="s">
        <v>13</v>
      </c>
      <c r="D31" s="24" t="s">
        <v>36</v>
      </c>
      <c r="E31" s="21">
        <v>40000</v>
      </c>
      <c r="F31" s="22">
        <f t="shared" si="1"/>
        <v>35000</v>
      </c>
    </row>
    <row r="32" spans="1:6" ht="15.6" x14ac:dyDescent="0.3">
      <c r="A32" s="7">
        <v>9</v>
      </c>
      <c r="B32" s="8" t="s">
        <v>44</v>
      </c>
      <c r="C32" s="6" t="s">
        <v>13</v>
      </c>
      <c r="D32" s="24" t="s">
        <v>36</v>
      </c>
      <c r="E32" s="21">
        <v>40000</v>
      </c>
      <c r="F32" s="22">
        <f t="shared" si="1"/>
        <v>35000</v>
      </c>
    </row>
    <row r="33" spans="1:6" ht="15.6" x14ac:dyDescent="0.3">
      <c r="A33" s="7">
        <v>10</v>
      </c>
      <c r="B33" s="8" t="s">
        <v>45</v>
      </c>
      <c r="C33" s="6" t="s">
        <v>13</v>
      </c>
      <c r="D33" s="24" t="s">
        <v>36</v>
      </c>
      <c r="E33" s="21">
        <v>40000</v>
      </c>
      <c r="F33" s="22">
        <v>35000</v>
      </c>
    </row>
    <row r="34" spans="1:6" ht="15.6" x14ac:dyDescent="0.3">
      <c r="A34" s="7">
        <v>11</v>
      </c>
      <c r="B34" s="8" t="s">
        <v>46</v>
      </c>
      <c r="C34" s="6" t="s">
        <v>13</v>
      </c>
      <c r="D34" s="24" t="s">
        <v>36</v>
      </c>
      <c r="E34" s="21">
        <v>40000</v>
      </c>
      <c r="F34" s="22">
        <f t="shared" ref="F34:F39" si="2">+F33</f>
        <v>35000</v>
      </c>
    </row>
    <row r="35" spans="1:6" ht="15.6" x14ac:dyDescent="0.3">
      <c r="A35" s="7">
        <v>12</v>
      </c>
      <c r="B35" s="8" t="s">
        <v>47</v>
      </c>
      <c r="C35" s="6" t="s">
        <v>13</v>
      </c>
      <c r="D35" s="24" t="s">
        <v>36</v>
      </c>
      <c r="E35" s="21">
        <v>40000</v>
      </c>
      <c r="F35" s="22">
        <f t="shared" si="2"/>
        <v>35000</v>
      </c>
    </row>
    <row r="36" spans="1:6" ht="15.6" x14ac:dyDescent="0.3">
      <c r="A36" s="7">
        <v>13</v>
      </c>
      <c r="B36" s="8" t="s">
        <v>48</v>
      </c>
      <c r="C36" s="9" t="s">
        <v>49</v>
      </c>
      <c r="D36" s="24" t="s">
        <v>36</v>
      </c>
      <c r="E36" s="21">
        <v>40000</v>
      </c>
      <c r="F36" s="22">
        <f t="shared" si="2"/>
        <v>35000</v>
      </c>
    </row>
    <row r="37" spans="1:6" ht="15.6" x14ac:dyDescent="0.3">
      <c r="A37" s="7">
        <v>14</v>
      </c>
      <c r="B37" s="8" t="s">
        <v>50</v>
      </c>
      <c r="C37" s="9" t="s">
        <v>13</v>
      </c>
      <c r="D37" s="24" t="s">
        <v>36</v>
      </c>
      <c r="E37" s="21">
        <v>40000</v>
      </c>
      <c r="F37" s="22">
        <f t="shared" si="2"/>
        <v>35000</v>
      </c>
    </row>
    <row r="38" spans="1:6" ht="15.6" x14ac:dyDescent="0.3">
      <c r="A38" s="7">
        <v>15</v>
      </c>
      <c r="B38" s="8" t="s">
        <v>51</v>
      </c>
      <c r="C38" s="6" t="s">
        <v>13</v>
      </c>
      <c r="D38" s="24" t="s">
        <v>36</v>
      </c>
      <c r="E38" s="21">
        <v>40000</v>
      </c>
      <c r="F38" s="22">
        <f t="shared" si="2"/>
        <v>35000</v>
      </c>
    </row>
    <row r="39" spans="1:6" ht="15.6" x14ac:dyDescent="0.3">
      <c r="A39" s="7">
        <v>16</v>
      </c>
      <c r="B39" s="8" t="s">
        <v>52</v>
      </c>
      <c r="C39" s="6" t="s">
        <v>13</v>
      </c>
      <c r="D39" s="24" t="s">
        <v>36</v>
      </c>
      <c r="E39" s="21">
        <v>40000</v>
      </c>
      <c r="F39" s="22">
        <f t="shared" si="2"/>
        <v>35000</v>
      </c>
    </row>
    <row r="40" spans="1:6" ht="15.6" x14ac:dyDescent="0.3">
      <c r="A40" s="12"/>
      <c r="B40" s="13"/>
      <c r="C40" s="14"/>
      <c r="D40" s="49"/>
      <c r="E40" s="25"/>
      <c r="F40" s="50"/>
    </row>
    <row r="41" spans="1:6" ht="16.2" thickBot="1" x14ac:dyDescent="0.35">
      <c r="A41" s="15"/>
      <c r="B41" s="16"/>
      <c r="C41" s="17"/>
      <c r="D41" s="51"/>
      <c r="E41" s="40">
        <f>SUM(E24:E39)</f>
        <v>640000</v>
      </c>
      <c r="F41" s="53">
        <f>SUM(F24:F39)</f>
        <v>560000</v>
      </c>
    </row>
    <row r="42" spans="1:6" ht="16.2" thickTop="1" x14ac:dyDescent="0.3">
      <c r="A42" s="18"/>
      <c r="B42" s="19"/>
      <c r="C42" s="20"/>
      <c r="D42" s="55"/>
      <c r="E42" s="26"/>
      <c r="F42" s="56"/>
    </row>
    <row r="43" spans="1:6" ht="15.6" x14ac:dyDescent="0.3">
      <c r="A43" s="7">
        <v>1</v>
      </c>
      <c r="B43" s="8" t="s">
        <v>53</v>
      </c>
      <c r="C43" s="6" t="s">
        <v>27</v>
      </c>
      <c r="D43" s="24" t="s">
        <v>54</v>
      </c>
      <c r="E43" s="27">
        <v>40000</v>
      </c>
      <c r="F43" s="22">
        <v>26250</v>
      </c>
    </row>
    <row r="44" spans="1:6" ht="15.6" x14ac:dyDescent="0.3">
      <c r="A44" s="7">
        <v>2</v>
      </c>
      <c r="B44" s="8" t="s">
        <v>55</v>
      </c>
      <c r="C44" s="6" t="s">
        <v>13</v>
      </c>
      <c r="D44" s="24" t="s">
        <v>54</v>
      </c>
      <c r="E44" s="27">
        <v>40000</v>
      </c>
      <c r="F44" s="22">
        <f t="shared" ref="F44:F58" si="3">+F43</f>
        <v>26250</v>
      </c>
    </row>
    <row r="45" spans="1:6" ht="15.6" x14ac:dyDescent="0.3">
      <c r="A45" s="7">
        <v>3</v>
      </c>
      <c r="B45" s="28" t="s">
        <v>56</v>
      </c>
      <c r="C45" s="6" t="s">
        <v>13</v>
      </c>
      <c r="D45" s="24" t="s">
        <v>54</v>
      </c>
      <c r="E45" s="27">
        <v>40000</v>
      </c>
      <c r="F45" s="22">
        <f t="shared" si="3"/>
        <v>26250</v>
      </c>
    </row>
    <row r="46" spans="1:6" ht="15.6" x14ac:dyDescent="0.3">
      <c r="A46" s="7">
        <v>4</v>
      </c>
      <c r="B46" s="29" t="s">
        <v>57</v>
      </c>
      <c r="C46" s="6" t="s">
        <v>27</v>
      </c>
      <c r="D46" s="11" t="s">
        <v>54</v>
      </c>
      <c r="E46" s="27">
        <v>40000</v>
      </c>
      <c r="F46" s="22">
        <f t="shared" si="3"/>
        <v>26250</v>
      </c>
    </row>
    <row r="47" spans="1:6" ht="15.6" x14ac:dyDescent="0.3">
      <c r="A47" s="7">
        <v>5</v>
      </c>
      <c r="B47" s="29" t="s">
        <v>58</v>
      </c>
      <c r="C47" s="6" t="s">
        <v>13</v>
      </c>
      <c r="D47" s="11" t="s">
        <v>54</v>
      </c>
      <c r="E47" s="27">
        <v>40000</v>
      </c>
      <c r="F47" s="22">
        <f t="shared" si="3"/>
        <v>26250</v>
      </c>
    </row>
    <row r="48" spans="1:6" ht="15.6" x14ac:dyDescent="0.3">
      <c r="A48" s="7">
        <v>6</v>
      </c>
      <c r="B48" s="29" t="s">
        <v>59</v>
      </c>
      <c r="C48" s="6" t="s">
        <v>13</v>
      </c>
      <c r="D48" s="11" t="s">
        <v>54</v>
      </c>
      <c r="E48" s="27">
        <v>40000</v>
      </c>
      <c r="F48" s="22">
        <f t="shared" si="3"/>
        <v>26250</v>
      </c>
    </row>
    <row r="49" spans="1:6" ht="15.6" x14ac:dyDescent="0.3">
      <c r="A49" s="7">
        <v>7</v>
      </c>
      <c r="B49" s="8" t="s">
        <v>60</v>
      </c>
      <c r="C49" s="11" t="s">
        <v>27</v>
      </c>
      <c r="D49" s="11" t="s">
        <v>54</v>
      </c>
      <c r="E49" s="27">
        <v>40000</v>
      </c>
      <c r="F49" s="22">
        <f t="shared" si="3"/>
        <v>26250</v>
      </c>
    </row>
    <row r="50" spans="1:6" ht="15.6" x14ac:dyDescent="0.3">
      <c r="A50" s="7">
        <v>8</v>
      </c>
      <c r="B50" s="8" t="s">
        <v>61</v>
      </c>
      <c r="C50" s="11" t="s">
        <v>27</v>
      </c>
      <c r="D50" s="11" t="s">
        <v>54</v>
      </c>
      <c r="E50" s="27">
        <v>40000</v>
      </c>
      <c r="F50" s="22">
        <f t="shared" si="3"/>
        <v>26250</v>
      </c>
    </row>
    <row r="51" spans="1:6" ht="15.6" x14ac:dyDescent="0.3">
      <c r="A51" s="7">
        <v>9</v>
      </c>
      <c r="B51" s="8" t="s">
        <v>62</v>
      </c>
      <c r="C51" s="11" t="s">
        <v>13</v>
      </c>
      <c r="D51" s="11" t="s">
        <v>54</v>
      </c>
      <c r="E51" s="27">
        <v>40000</v>
      </c>
      <c r="F51" s="22">
        <f t="shared" si="3"/>
        <v>26250</v>
      </c>
    </row>
    <row r="52" spans="1:6" ht="15.6" x14ac:dyDescent="0.3">
      <c r="A52" s="7">
        <v>10</v>
      </c>
      <c r="B52" s="29" t="s">
        <v>63</v>
      </c>
      <c r="C52" s="6" t="s">
        <v>13</v>
      </c>
      <c r="D52" s="11" t="s">
        <v>54</v>
      </c>
      <c r="E52" s="27">
        <v>40000</v>
      </c>
      <c r="F52" s="22">
        <f t="shared" si="3"/>
        <v>26250</v>
      </c>
    </row>
    <row r="53" spans="1:6" ht="15.6" x14ac:dyDescent="0.3">
      <c r="A53" s="7">
        <v>11</v>
      </c>
      <c r="B53" s="29" t="s">
        <v>64</v>
      </c>
      <c r="C53" s="6" t="s">
        <v>13</v>
      </c>
      <c r="D53" s="11" t="s">
        <v>54</v>
      </c>
      <c r="E53" s="27">
        <v>40000</v>
      </c>
      <c r="F53" s="22">
        <f t="shared" si="3"/>
        <v>26250</v>
      </c>
    </row>
    <row r="54" spans="1:6" ht="15.6" x14ac:dyDescent="0.3">
      <c r="A54" s="7">
        <v>12</v>
      </c>
      <c r="B54" s="29" t="s">
        <v>65</v>
      </c>
      <c r="C54" s="6" t="s">
        <v>13</v>
      </c>
      <c r="D54" s="11" t="s">
        <v>54</v>
      </c>
      <c r="E54" s="27">
        <v>40000</v>
      </c>
      <c r="F54" s="22">
        <f t="shared" si="3"/>
        <v>26250</v>
      </c>
    </row>
    <row r="55" spans="1:6" ht="15.6" x14ac:dyDescent="0.3">
      <c r="A55" s="7">
        <v>13</v>
      </c>
      <c r="B55" s="8" t="s">
        <v>66</v>
      </c>
      <c r="C55" s="8" t="s">
        <v>27</v>
      </c>
      <c r="D55" s="11" t="s">
        <v>54</v>
      </c>
      <c r="E55" s="27">
        <v>40000</v>
      </c>
      <c r="F55" s="22">
        <f t="shared" si="3"/>
        <v>26250</v>
      </c>
    </row>
    <row r="56" spans="1:6" ht="15.6" x14ac:dyDescent="0.3">
      <c r="A56" s="7">
        <v>14</v>
      </c>
      <c r="B56" s="8" t="s">
        <v>67</v>
      </c>
      <c r="C56" s="8" t="s">
        <v>27</v>
      </c>
      <c r="D56" s="11" t="s">
        <v>54</v>
      </c>
      <c r="E56" s="27">
        <v>40000</v>
      </c>
      <c r="F56" s="22">
        <f t="shared" si="3"/>
        <v>26250</v>
      </c>
    </row>
    <row r="57" spans="1:6" ht="15.6" x14ac:dyDescent="0.3">
      <c r="A57" s="12">
        <v>15</v>
      </c>
      <c r="B57" s="13" t="s">
        <v>68</v>
      </c>
      <c r="C57" s="13" t="s">
        <v>13</v>
      </c>
      <c r="D57" s="30" t="s">
        <v>54</v>
      </c>
      <c r="E57" s="27">
        <v>40000</v>
      </c>
      <c r="F57" s="22">
        <f t="shared" si="3"/>
        <v>26250</v>
      </c>
    </row>
    <row r="58" spans="1:6" ht="15.6" x14ac:dyDescent="0.3">
      <c r="A58" s="12">
        <v>16</v>
      </c>
      <c r="B58" s="30" t="s">
        <v>69</v>
      </c>
      <c r="C58" s="13" t="s">
        <v>13</v>
      </c>
      <c r="D58" s="30" t="s">
        <v>54</v>
      </c>
      <c r="E58" s="27">
        <v>40000</v>
      </c>
      <c r="F58" s="22">
        <f t="shared" si="3"/>
        <v>26250</v>
      </c>
    </row>
    <row r="59" spans="1:6" ht="15.6" x14ac:dyDescent="0.3">
      <c r="A59" s="12"/>
      <c r="B59" s="13"/>
      <c r="C59" s="58"/>
      <c r="D59" s="30"/>
      <c r="E59" s="31"/>
      <c r="F59" s="25"/>
    </row>
    <row r="60" spans="1:6" ht="16.2" thickBot="1" x14ac:dyDescent="0.35">
      <c r="A60" s="15"/>
      <c r="B60" s="16"/>
      <c r="C60" s="32"/>
      <c r="D60" s="32"/>
      <c r="E60" s="52">
        <f>SUM(E43:E56)</f>
        <v>560000</v>
      </c>
      <c r="F60" s="40">
        <f>SUM(F43:F58)</f>
        <v>420000</v>
      </c>
    </row>
    <row r="61" spans="1:6" ht="16.2" thickTop="1" x14ac:dyDescent="0.3">
      <c r="A61" s="18"/>
      <c r="B61" s="19"/>
      <c r="C61" s="23"/>
      <c r="D61" s="23"/>
      <c r="E61" s="23"/>
      <c r="F61" s="42"/>
    </row>
    <row r="62" spans="1:6" ht="15.6" x14ac:dyDescent="0.3">
      <c r="A62" s="18"/>
      <c r="B62" s="19"/>
      <c r="C62" s="23"/>
      <c r="D62" s="23"/>
      <c r="E62" s="23"/>
      <c r="F62" s="42"/>
    </row>
    <row r="63" spans="1:6" ht="15.6" x14ac:dyDescent="0.3">
      <c r="A63" s="5">
        <f t="shared" ref="A63:A75" si="4">ROW(A2)</f>
        <v>2</v>
      </c>
      <c r="B63" s="29" t="s">
        <v>70</v>
      </c>
      <c r="C63" s="34" t="s">
        <v>13</v>
      </c>
      <c r="D63" s="8" t="s">
        <v>71</v>
      </c>
      <c r="E63" s="34">
        <v>40000</v>
      </c>
      <c r="F63" s="59">
        <v>25500</v>
      </c>
    </row>
    <row r="64" spans="1:6" ht="15.6" x14ac:dyDescent="0.3">
      <c r="A64" s="5">
        <f t="shared" si="4"/>
        <v>3</v>
      </c>
      <c r="B64" s="29" t="s">
        <v>72</v>
      </c>
      <c r="C64" s="34" t="s">
        <v>27</v>
      </c>
      <c r="D64" s="8" t="s">
        <v>71</v>
      </c>
      <c r="E64" s="34">
        <v>40000</v>
      </c>
      <c r="F64" s="59">
        <f t="shared" ref="F64:F91" si="5">+F63</f>
        <v>25500</v>
      </c>
    </row>
    <row r="65" spans="1:6" ht="15.6" x14ac:dyDescent="0.3">
      <c r="A65" s="5">
        <f t="shared" si="4"/>
        <v>4</v>
      </c>
      <c r="B65" s="8" t="s">
        <v>73</v>
      </c>
      <c r="C65" s="34" t="s">
        <v>13</v>
      </c>
      <c r="D65" s="8" t="s">
        <v>71</v>
      </c>
      <c r="E65" s="34">
        <v>40000</v>
      </c>
      <c r="F65" s="59">
        <f t="shared" si="5"/>
        <v>25500</v>
      </c>
    </row>
    <row r="66" spans="1:6" ht="15.6" x14ac:dyDescent="0.3">
      <c r="A66" s="5">
        <f t="shared" si="4"/>
        <v>5</v>
      </c>
      <c r="B66" s="28" t="s">
        <v>74</v>
      </c>
      <c r="C66" s="34" t="s">
        <v>13</v>
      </c>
      <c r="D66" s="8" t="s">
        <v>71</v>
      </c>
      <c r="E66" s="34">
        <v>40000</v>
      </c>
      <c r="F66" s="59">
        <f t="shared" si="5"/>
        <v>25500</v>
      </c>
    </row>
    <row r="67" spans="1:6" ht="15.6" x14ac:dyDescent="0.3">
      <c r="A67" s="5">
        <f t="shared" si="4"/>
        <v>6</v>
      </c>
      <c r="B67" s="28" t="s">
        <v>75</v>
      </c>
      <c r="C67" s="34" t="s">
        <v>13</v>
      </c>
      <c r="D67" s="8" t="s">
        <v>71</v>
      </c>
      <c r="E67" s="34">
        <v>40000</v>
      </c>
      <c r="F67" s="59">
        <f t="shared" si="5"/>
        <v>25500</v>
      </c>
    </row>
    <row r="68" spans="1:6" ht="15.6" x14ac:dyDescent="0.3">
      <c r="A68" s="5">
        <f t="shared" si="4"/>
        <v>7</v>
      </c>
      <c r="B68" s="28" t="s">
        <v>76</v>
      </c>
      <c r="C68" s="34" t="s">
        <v>77</v>
      </c>
      <c r="D68" s="8" t="s">
        <v>71</v>
      </c>
      <c r="E68" s="34">
        <v>40000</v>
      </c>
      <c r="F68" s="59">
        <f t="shared" si="5"/>
        <v>25500</v>
      </c>
    </row>
    <row r="69" spans="1:6" ht="15.6" x14ac:dyDescent="0.3">
      <c r="A69" s="5">
        <f t="shared" si="4"/>
        <v>8</v>
      </c>
      <c r="B69" s="29" t="s">
        <v>78</v>
      </c>
      <c r="C69" s="34" t="s">
        <v>13</v>
      </c>
      <c r="D69" s="8" t="s">
        <v>71</v>
      </c>
      <c r="E69" s="34">
        <v>40000</v>
      </c>
      <c r="F69" s="59">
        <f t="shared" si="5"/>
        <v>25500</v>
      </c>
    </row>
    <row r="70" spans="1:6" ht="15.6" x14ac:dyDescent="0.3">
      <c r="A70" s="5">
        <f t="shared" si="4"/>
        <v>9</v>
      </c>
      <c r="B70" s="8" t="s">
        <v>79</v>
      </c>
      <c r="C70" s="34" t="s">
        <v>13</v>
      </c>
      <c r="D70" s="8" t="s">
        <v>71</v>
      </c>
      <c r="E70" s="34">
        <v>40000</v>
      </c>
      <c r="F70" s="59">
        <f t="shared" si="5"/>
        <v>25500</v>
      </c>
    </row>
    <row r="71" spans="1:6" ht="15.6" x14ac:dyDescent="0.3">
      <c r="A71" s="5">
        <f t="shared" si="4"/>
        <v>10</v>
      </c>
      <c r="B71" s="8" t="s">
        <v>80</v>
      </c>
      <c r="C71" s="34" t="s">
        <v>13</v>
      </c>
      <c r="D71" s="8" t="s">
        <v>71</v>
      </c>
      <c r="E71" s="34">
        <v>40000</v>
      </c>
      <c r="F71" s="59">
        <f t="shared" si="5"/>
        <v>25500</v>
      </c>
    </row>
    <row r="72" spans="1:6" ht="15.6" x14ac:dyDescent="0.3">
      <c r="A72" s="5">
        <f t="shared" si="4"/>
        <v>11</v>
      </c>
      <c r="B72" s="28" t="s">
        <v>81</v>
      </c>
      <c r="C72" s="34" t="s">
        <v>13</v>
      </c>
      <c r="D72" s="8" t="s">
        <v>71</v>
      </c>
      <c r="E72" s="34">
        <v>40000</v>
      </c>
      <c r="F72" s="59">
        <f t="shared" si="5"/>
        <v>25500</v>
      </c>
    </row>
    <row r="73" spans="1:6" ht="15.6" x14ac:dyDescent="0.3">
      <c r="A73" s="5">
        <f t="shared" si="4"/>
        <v>12</v>
      </c>
      <c r="B73" s="29" t="s">
        <v>82</v>
      </c>
      <c r="C73" s="34" t="s">
        <v>13</v>
      </c>
      <c r="D73" s="8" t="s">
        <v>71</v>
      </c>
      <c r="E73" s="34">
        <v>40000</v>
      </c>
      <c r="F73" s="59">
        <f t="shared" si="5"/>
        <v>25500</v>
      </c>
    </row>
    <row r="74" spans="1:6" ht="15.6" x14ac:dyDescent="0.3">
      <c r="A74" s="5">
        <f t="shared" si="4"/>
        <v>13</v>
      </c>
      <c r="B74" s="29" t="s">
        <v>83</v>
      </c>
      <c r="C74" s="34" t="s">
        <v>13</v>
      </c>
      <c r="D74" s="8" t="s">
        <v>71</v>
      </c>
      <c r="E74" s="34">
        <v>40000</v>
      </c>
      <c r="F74" s="59">
        <f t="shared" si="5"/>
        <v>25500</v>
      </c>
    </row>
    <row r="75" spans="1:6" ht="15.6" x14ac:dyDescent="0.3">
      <c r="A75" s="5">
        <f t="shared" si="4"/>
        <v>14</v>
      </c>
      <c r="B75" s="29" t="s">
        <v>84</v>
      </c>
      <c r="C75" s="34" t="s">
        <v>27</v>
      </c>
      <c r="D75" s="8" t="s">
        <v>71</v>
      </c>
      <c r="E75" s="34">
        <v>40000</v>
      </c>
      <c r="F75" s="59">
        <f t="shared" si="5"/>
        <v>25500</v>
      </c>
    </row>
    <row r="76" spans="1:6" ht="15.6" x14ac:dyDescent="0.3">
      <c r="A76" s="5">
        <v>29</v>
      </c>
      <c r="B76" s="29" t="s">
        <v>85</v>
      </c>
      <c r="C76" s="34" t="s">
        <v>13</v>
      </c>
      <c r="D76" s="8" t="s">
        <v>71</v>
      </c>
      <c r="E76" s="34">
        <v>40000</v>
      </c>
      <c r="F76" s="59">
        <f t="shared" si="5"/>
        <v>25500</v>
      </c>
    </row>
    <row r="77" spans="1:6" ht="15.6" x14ac:dyDescent="0.3">
      <c r="A77" s="5">
        <v>1</v>
      </c>
      <c r="B77" s="8" t="s">
        <v>86</v>
      </c>
      <c r="C77" s="29" t="s">
        <v>27</v>
      </c>
      <c r="D77" s="8" t="s">
        <v>71</v>
      </c>
      <c r="E77" s="34">
        <v>40000</v>
      </c>
      <c r="F77" s="59">
        <f t="shared" si="5"/>
        <v>25500</v>
      </c>
    </row>
    <row r="78" spans="1:6" ht="15.6" x14ac:dyDescent="0.3">
      <c r="A78" s="5">
        <f t="shared" ref="A78:A91" si="6">ROW(A17)</f>
        <v>17</v>
      </c>
      <c r="B78" s="8" t="s">
        <v>87</v>
      </c>
      <c r="C78" s="29" t="s">
        <v>13</v>
      </c>
      <c r="D78" s="8" t="s">
        <v>71</v>
      </c>
      <c r="E78" s="34">
        <v>40000</v>
      </c>
      <c r="F78" s="59">
        <f t="shared" si="5"/>
        <v>25500</v>
      </c>
    </row>
    <row r="79" spans="1:6" ht="15.6" x14ac:dyDescent="0.3">
      <c r="A79" s="5">
        <f t="shared" si="6"/>
        <v>18</v>
      </c>
      <c r="B79" s="8" t="s">
        <v>88</v>
      </c>
      <c r="C79" s="8" t="s">
        <v>13</v>
      </c>
      <c r="D79" s="8" t="s">
        <v>71</v>
      </c>
      <c r="E79" s="34">
        <v>40000</v>
      </c>
      <c r="F79" s="59">
        <f t="shared" si="5"/>
        <v>25500</v>
      </c>
    </row>
    <row r="80" spans="1:6" ht="15.6" x14ac:dyDescent="0.3">
      <c r="A80" s="5">
        <f t="shared" si="6"/>
        <v>19</v>
      </c>
      <c r="B80" s="8" t="s">
        <v>89</v>
      </c>
      <c r="C80" s="8" t="s">
        <v>27</v>
      </c>
      <c r="D80" s="8" t="s">
        <v>71</v>
      </c>
      <c r="E80" s="34">
        <v>40000</v>
      </c>
      <c r="F80" s="59">
        <f t="shared" si="5"/>
        <v>25500</v>
      </c>
    </row>
    <row r="81" spans="1:6" ht="15.6" x14ac:dyDescent="0.3">
      <c r="A81" s="5">
        <f t="shared" si="6"/>
        <v>20</v>
      </c>
      <c r="B81" s="8" t="s">
        <v>90</v>
      </c>
      <c r="C81" s="8" t="s">
        <v>27</v>
      </c>
      <c r="D81" s="8" t="s">
        <v>71</v>
      </c>
      <c r="E81" s="34">
        <v>40000</v>
      </c>
      <c r="F81" s="59">
        <f t="shared" si="5"/>
        <v>25500</v>
      </c>
    </row>
    <row r="82" spans="1:6" ht="15.6" x14ac:dyDescent="0.3">
      <c r="A82" s="5">
        <f t="shared" si="6"/>
        <v>21</v>
      </c>
      <c r="B82" s="29" t="s">
        <v>91</v>
      </c>
      <c r="C82" s="29" t="s">
        <v>13</v>
      </c>
      <c r="D82" s="8" t="s">
        <v>71</v>
      </c>
      <c r="E82" s="34">
        <v>40000</v>
      </c>
      <c r="F82" s="59">
        <f t="shared" si="5"/>
        <v>25500</v>
      </c>
    </row>
    <row r="83" spans="1:6" ht="15.6" x14ac:dyDescent="0.3">
      <c r="A83" s="5">
        <f t="shared" si="6"/>
        <v>22</v>
      </c>
      <c r="B83" s="29" t="s">
        <v>92</v>
      </c>
      <c r="C83" s="29" t="s">
        <v>27</v>
      </c>
      <c r="D83" s="8" t="s">
        <v>71</v>
      </c>
      <c r="E83" s="34">
        <v>40000</v>
      </c>
      <c r="F83" s="59">
        <f t="shared" si="5"/>
        <v>25500</v>
      </c>
    </row>
    <row r="84" spans="1:6" ht="15.6" x14ac:dyDescent="0.3">
      <c r="A84" s="5">
        <f t="shared" si="6"/>
        <v>23</v>
      </c>
      <c r="B84" s="29" t="s">
        <v>93</v>
      </c>
      <c r="C84" s="34" t="s">
        <v>27</v>
      </c>
      <c r="D84" s="8" t="s">
        <v>71</v>
      </c>
      <c r="E84" s="34">
        <v>40000</v>
      </c>
      <c r="F84" s="59">
        <f t="shared" si="5"/>
        <v>25500</v>
      </c>
    </row>
    <row r="85" spans="1:6" ht="15.6" x14ac:dyDescent="0.3">
      <c r="A85" s="5">
        <f t="shared" si="6"/>
        <v>24</v>
      </c>
      <c r="B85" s="29" t="s">
        <v>94</v>
      </c>
      <c r="C85" s="34" t="s">
        <v>27</v>
      </c>
      <c r="D85" s="8" t="s">
        <v>71</v>
      </c>
      <c r="E85" s="34">
        <v>40000</v>
      </c>
      <c r="F85" s="59">
        <f t="shared" si="5"/>
        <v>25500</v>
      </c>
    </row>
    <row r="86" spans="1:6" ht="15.6" x14ac:dyDescent="0.3">
      <c r="A86" s="5">
        <f t="shared" si="6"/>
        <v>25</v>
      </c>
      <c r="B86" s="29" t="s">
        <v>95</v>
      </c>
      <c r="C86" s="34" t="s">
        <v>27</v>
      </c>
      <c r="D86" s="8" t="s">
        <v>71</v>
      </c>
      <c r="E86" s="34">
        <v>40000</v>
      </c>
      <c r="F86" s="59">
        <f t="shared" si="5"/>
        <v>25500</v>
      </c>
    </row>
    <row r="87" spans="1:6" ht="15.6" x14ac:dyDescent="0.3">
      <c r="A87" s="5">
        <f t="shared" si="6"/>
        <v>26</v>
      </c>
      <c r="B87" s="29" t="s">
        <v>96</v>
      </c>
      <c r="C87" s="34" t="s">
        <v>27</v>
      </c>
      <c r="D87" s="8" t="s">
        <v>71</v>
      </c>
      <c r="E87" s="34">
        <v>40000</v>
      </c>
      <c r="F87" s="59">
        <f t="shared" si="5"/>
        <v>25500</v>
      </c>
    </row>
    <row r="88" spans="1:6" ht="15.6" x14ac:dyDescent="0.3">
      <c r="A88" s="5">
        <f t="shared" si="6"/>
        <v>27</v>
      </c>
      <c r="B88" s="29" t="s">
        <v>97</v>
      </c>
      <c r="C88" s="34" t="s">
        <v>27</v>
      </c>
      <c r="D88" s="8" t="s">
        <v>71</v>
      </c>
      <c r="E88" s="34">
        <v>40000</v>
      </c>
      <c r="F88" s="59">
        <f t="shared" si="5"/>
        <v>25500</v>
      </c>
    </row>
    <row r="89" spans="1:6" ht="15.6" x14ac:dyDescent="0.3">
      <c r="A89" s="5">
        <f t="shared" si="6"/>
        <v>28</v>
      </c>
      <c r="B89" s="28" t="s">
        <v>98</v>
      </c>
      <c r="C89" s="34" t="s">
        <v>13</v>
      </c>
      <c r="D89" s="8" t="s">
        <v>71</v>
      </c>
      <c r="E89" s="34">
        <v>40000</v>
      </c>
      <c r="F89" s="59">
        <f t="shared" si="5"/>
        <v>25500</v>
      </c>
    </row>
    <row r="90" spans="1:6" ht="15.6" x14ac:dyDescent="0.3">
      <c r="A90" s="5">
        <f t="shared" si="6"/>
        <v>29</v>
      </c>
      <c r="B90" s="29" t="s">
        <v>99</v>
      </c>
      <c r="C90" s="34" t="s">
        <v>27</v>
      </c>
      <c r="D90" s="8" t="s">
        <v>71</v>
      </c>
      <c r="E90" s="34">
        <v>40000</v>
      </c>
      <c r="F90" s="59">
        <f t="shared" si="5"/>
        <v>25500</v>
      </c>
    </row>
    <row r="91" spans="1:6" ht="15.6" x14ac:dyDescent="0.3">
      <c r="A91" s="5">
        <f t="shared" si="6"/>
        <v>30</v>
      </c>
      <c r="B91" s="29" t="s">
        <v>100</v>
      </c>
      <c r="C91" s="34" t="s">
        <v>13</v>
      </c>
      <c r="D91" s="8" t="s">
        <v>71</v>
      </c>
      <c r="E91" s="34">
        <v>40000</v>
      </c>
      <c r="F91" s="59">
        <f t="shared" si="5"/>
        <v>25500</v>
      </c>
    </row>
    <row r="92" spans="1:6" ht="15.6" x14ac:dyDescent="0.3">
      <c r="A92" s="36"/>
      <c r="B92" s="37"/>
      <c r="C92" s="61"/>
      <c r="D92" s="62"/>
      <c r="E92" s="23"/>
      <c r="F92" s="23"/>
    </row>
    <row r="93" spans="1:6" ht="16.2" thickBot="1" x14ac:dyDescent="0.35">
      <c r="A93" s="15"/>
      <c r="B93" s="39"/>
      <c r="C93" s="40"/>
      <c r="D93" s="32"/>
      <c r="E93" s="63">
        <f>SUM(E63:E91)</f>
        <v>1160000</v>
      </c>
      <c r="F93" s="40">
        <f>SUM(F63:F91)</f>
        <v>739500</v>
      </c>
    </row>
    <row r="94" spans="1:6" ht="16.2" thickTop="1" x14ac:dyDescent="0.3">
      <c r="A94" s="18"/>
      <c r="B94" s="41"/>
      <c r="C94" s="42"/>
      <c r="D94" s="23"/>
      <c r="E94" s="23"/>
      <c r="F94" s="42"/>
    </row>
    <row r="95" spans="1:6" ht="16.2" thickBot="1" x14ac:dyDescent="0.35">
      <c r="A95" s="18"/>
      <c r="B95" s="41"/>
      <c r="C95" s="42"/>
      <c r="D95" s="23"/>
      <c r="E95" s="64">
        <f>E93+E60+E41+E22</f>
        <v>3040000</v>
      </c>
      <c r="F95" s="64">
        <f>F93+F60+F41+F22</f>
        <v>2144500</v>
      </c>
    </row>
    <row r="96" spans="1:6" ht="15" thickTop="1" x14ac:dyDescent="0.3">
      <c r="F96" s="65">
        <v>2144500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Mumba Mwape</cp:lastModifiedBy>
  <dcterms:created xsi:type="dcterms:W3CDTF">2025-07-15T07:41:05Z</dcterms:created>
  <dcterms:modified xsi:type="dcterms:W3CDTF">2025-11-13T11:29:29Z</dcterms:modified>
</cp:coreProperties>
</file>