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CDF  2025  INFRO\SKILLS  2025\"/>
    </mc:Choice>
  </mc:AlternateContent>
  <bookViews>
    <workbookView xWindow="0" yWindow="0" windowWidth="23040" windowHeight="7980" activeTab="5"/>
  </bookViews>
  <sheets>
    <sheet name="LUSAKA CENTRAL  CONSTITUENCY" sheetId="1" r:id="rId1"/>
    <sheet name="MANDEVU CONSTITUENCY" sheetId="2" r:id="rId2"/>
    <sheet name="KABWATA CONSTITUENCY" sheetId="4" r:id="rId3"/>
    <sheet name="KANYAMA CONSTITUENCY" sheetId="5" r:id="rId4"/>
    <sheet name="CHAWAMA CONSTITUENCY" sheetId="6" r:id="rId5"/>
    <sheet name="MATERO CONSTITUENCY" sheetId="8" r:id="rId6"/>
  </sheets>
  <externalReferences>
    <externalReference r:id="rId7"/>
    <externalReference r:id="rId8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7" i="8" l="1"/>
  <c r="I236" i="8"/>
  <c r="J426" i="4" l="1"/>
  <c r="J425" i="4"/>
  <c r="J424" i="4"/>
  <c r="J423" i="4"/>
  <c r="J422" i="4"/>
  <c r="J150" i="4"/>
  <c r="J592" i="4" l="1"/>
  <c r="M809" i="2" l="1"/>
  <c r="M690" i="2"/>
  <c r="M689" i="2"/>
  <c r="M688" i="2"/>
  <c r="M687" i="2"/>
  <c r="M686" i="2"/>
  <c r="M685" i="2"/>
  <c r="M684" i="2"/>
  <c r="M683" i="2"/>
  <c r="M682" i="2"/>
  <c r="M681" i="2"/>
  <c r="M680" i="2"/>
  <c r="M679" i="2"/>
  <c r="M678" i="2"/>
  <c r="M677" i="2"/>
  <c r="F676" i="2"/>
  <c r="F675" i="2"/>
  <c r="F674" i="2"/>
  <c r="F673" i="2"/>
  <c r="F672" i="2"/>
  <c r="F671" i="2"/>
  <c r="F670" i="2"/>
  <c r="F669" i="2"/>
  <c r="F668" i="2"/>
  <c r="F667" i="2"/>
  <c r="F666" i="2"/>
  <c r="F665" i="2"/>
  <c r="F664" i="2"/>
  <c r="F663" i="2"/>
  <c r="F662" i="2"/>
  <c r="F661" i="2"/>
  <c r="F660" i="2"/>
  <c r="F659" i="2"/>
  <c r="F658" i="2"/>
  <c r="F657" i="2"/>
  <c r="F656" i="2"/>
  <c r="F655" i="2"/>
  <c r="F654" i="2"/>
  <c r="F653" i="2"/>
  <c r="F652" i="2"/>
  <c r="F651" i="2"/>
  <c r="F650" i="2"/>
  <c r="F649" i="2"/>
  <c r="F648" i="2"/>
  <c r="M647" i="2"/>
  <c r="F647" i="2"/>
  <c r="F646" i="2"/>
  <c r="M645" i="2"/>
  <c r="F645" i="2"/>
  <c r="F644" i="2"/>
  <c r="F643" i="2"/>
  <c r="F642" i="2"/>
  <c r="F641" i="2"/>
  <c r="F640" i="2"/>
  <c r="F639" i="2"/>
  <c r="F638" i="2"/>
  <c r="F637" i="2"/>
  <c r="F636" i="2"/>
  <c r="M635" i="2"/>
  <c r="F635" i="2"/>
  <c r="F634" i="2"/>
  <c r="F606" i="2"/>
  <c r="F605" i="2"/>
  <c r="F604" i="2"/>
  <c r="F603" i="2"/>
  <c r="F602" i="2"/>
  <c r="F601" i="2"/>
  <c r="F600" i="2"/>
  <c r="F599" i="2"/>
  <c r="F598" i="2"/>
  <c r="F597" i="2"/>
  <c r="F596" i="2"/>
  <c r="F595" i="2"/>
  <c r="F594" i="2"/>
  <c r="F593" i="2"/>
  <c r="F592" i="2"/>
  <c r="F591" i="2"/>
  <c r="F590" i="2"/>
  <c r="F589" i="2"/>
  <c r="F588" i="2"/>
  <c r="F587" i="2"/>
  <c r="F586" i="2"/>
  <c r="F585" i="2"/>
  <c r="F584" i="2"/>
  <c r="M512" i="2"/>
  <c r="M510" i="2"/>
  <c r="M508" i="2"/>
  <c r="M504" i="2"/>
  <c r="M503" i="2"/>
  <c r="M488" i="2"/>
  <c r="M487" i="2"/>
  <c r="M465" i="2"/>
  <c r="M462" i="2"/>
  <c r="M461" i="2"/>
  <c r="M459" i="2"/>
  <c r="M457" i="2"/>
  <c r="M456" i="2"/>
  <c r="M455" i="2"/>
  <c r="M454" i="2"/>
  <c r="M452" i="2"/>
  <c r="M451" i="2"/>
  <c r="M443" i="2"/>
  <c r="M439" i="2"/>
  <c r="M437" i="2"/>
  <c r="M431" i="2"/>
  <c r="M430" i="2"/>
  <c r="M429" i="2"/>
  <c r="M425" i="2"/>
  <c r="M369" i="2"/>
  <c r="M348" i="2"/>
  <c r="M332" i="2"/>
  <c r="M333" i="2" s="1"/>
  <c r="M294" i="2"/>
  <c r="M293" i="2"/>
  <c r="M292" i="2"/>
  <c r="M291" i="2"/>
  <c r="M290" i="2"/>
  <c r="M273" i="2"/>
  <c r="M272" i="2"/>
  <c r="M271" i="2"/>
  <c r="M270" i="2"/>
  <c r="M269" i="2"/>
  <c r="M268" i="2"/>
  <c r="J261" i="2"/>
  <c r="J260" i="2"/>
  <c r="J259" i="2"/>
  <c r="M244" i="2"/>
  <c r="M231" i="2"/>
  <c r="M228" i="2"/>
  <c r="M220" i="2"/>
  <c r="M217" i="2"/>
  <c r="M216" i="2"/>
  <c r="M205" i="2"/>
  <c r="M204" i="2"/>
  <c r="M249" i="2" s="1"/>
  <c r="M195" i="2"/>
  <c r="M166" i="2"/>
  <c r="M37" i="2"/>
  <c r="M36" i="2"/>
  <c r="M25" i="2"/>
  <c r="M24" i="2"/>
  <c r="M248" i="2" l="1"/>
  <c r="J948" i="1" l="1"/>
  <c r="A245" i="1"/>
</calcChain>
</file>

<file path=xl/sharedStrings.xml><?xml version="1.0" encoding="utf-8"?>
<sst xmlns="http://schemas.openxmlformats.org/spreadsheetml/2006/main" count="38350" uniqueCount="12857">
  <si>
    <t>2025 LUSAKA CENTRAL CONSTITUENCY SKILLS BURSARIES (NEW AND RETURNING)</t>
  </si>
  <si>
    <t>NO</t>
  </si>
  <si>
    <t>NAME OF STUDENT</t>
  </si>
  <si>
    <t>NRC. No.</t>
  </si>
  <si>
    <t>WARD OF ORIGIN</t>
  </si>
  <si>
    <t>GENDER TYPE</t>
  </si>
  <si>
    <t>DATE OF BIRTH/ AGE</t>
  </si>
  <si>
    <t>PROGRAM</t>
  </si>
  <si>
    <t>NAME OF SKILLS TRAINING INSTITUTION ATTENDING (PUBLIC TEVETA ACCREDITED)</t>
  </si>
  <si>
    <t>Programme Duration (Months)</t>
  </si>
  <si>
    <t xml:space="preserve"> Annual Fees </t>
  </si>
  <si>
    <t>GUARDIANS</t>
  </si>
  <si>
    <t>STUDENTS PHONE NUMBER</t>
  </si>
  <si>
    <t>STATUS</t>
  </si>
  <si>
    <t>AGNESS KAPOTWE</t>
  </si>
  <si>
    <t>443576/10/1</t>
  </si>
  <si>
    <t>SILWIZA</t>
  </si>
  <si>
    <t>F</t>
  </si>
  <si>
    <t>FOOD PRODUCTION</t>
  </si>
  <si>
    <t>AUXILIUM SKILLS</t>
  </si>
  <si>
    <t>12 MONTHS</t>
  </si>
  <si>
    <t>PEDLEY PAPOTWE</t>
  </si>
  <si>
    <t>0976701837</t>
  </si>
  <si>
    <t>NEW</t>
  </si>
  <si>
    <t>CHILIMA MAREEEN</t>
  </si>
  <si>
    <t>776185/10/1</t>
  </si>
  <si>
    <t>28/08/2002</t>
  </si>
  <si>
    <t>GENERAL HOSPITALITY</t>
  </si>
  <si>
    <t>6MONTHS</t>
  </si>
  <si>
    <t>DAVIS CHILIMA</t>
  </si>
  <si>
    <t>0976222804</t>
  </si>
  <si>
    <t>EMMANUEL SIISII</t>
  </si>
  <si>
    <t>653319/10/1</t>
  </si>
  <si>
    <t>M</t>
  </si>
  <si>
    <t>COMPUTER STUDIES</t>
  </si>
  <si>
    <t>IREEN MUCHANGWE</t>
  </si>
  <si>
    <t>0972436298</t>
  </si>
  <si>
    <t>GEMIMAH CHILIMA</t>
  </si>
  <si>
    <t>596368/10/1</t>
  </si>
  <si>
    <t>30/05/2001</t>
  </si>
  <si>
    <t>GETRUDE KALALIKI</t>
  </si>
  <si>
    <t>0768632457</t>
  </si>
  <si>
    <t>JANE CHISUNKA</t>
  </si>
  <si>
    <t>488580/10/1</t>
  </si>
  <si>
    <t>PAUL CHISUNIKAMUSEMBO</t>
  </si>
  <si>
    <t>0971424974</t>
  </si>
  <si>
    <t>MATIALE PATIENCE</t>
  </si>
  <si>
    <t>616082/10/1</t>
  </si>
  <si>
    <t>DAVID MUSONDA</t>
  </si>
  <si>
    <t>0973567168</t>
  </si>
  <si>
    <t>MEMORY MINANU</t>
  </si>
  <si>
    <t>867798/10/1</t>
  </si>
  <si>
    <t>ALLONA CHILANILO</t>
  </si>
  <si>
    <t>0776444306</t>
  </si>
  <si>
    <t>ROSE MASAKA</t>
  </si>
  <si>
    <t>839875/11/1</t>
  </si>
  <si>
    <t>MARY MWACHINDOLO</t>
  </si>
  <si>
    <t>0977541991</t>
  </si>
  <si>
    <t>KERTTER SANA</t>
  </si>
  <si>
    <t>392245/74/1</t>
  </si>
  <si>
    <t>16/11/92</t>
  </si>
  <si>
    <t>6 MONTHS</t>
  </si>
  <si>
    <t>SANA RODEN</t>
  </si>
  <si>
    <t>0974573313</t>
  </si>
  <si>
    <t>KATAZO EDINA</t>
  </si>
  <si>
    <t>891673/10/1</t>
  </si>
  <si>
    <t xml:space="preserve">KABULONGA </t>
  </si>
  <si>
    <t>BHTC</t>
  </si>
  <si>
    <t>KALUME NOMISA</t>
  </si>
  <si>
    <t>0779971767</t>
  </si>
  <si>
    <t>MUZOVU LASON</t>
  </si>
  <si>
    <t>666746/10/1</t>
  </si>
  <si>
    <t>INDEPENDENCE</t>
  </si>
  <si>
    <t>AUTOMOTIVE ENGINEERING</t>
  </si>
  <si>
    <t>MUZOVU  VAILLD</t>
  </si>
  <si>
    <t>0976198885</t>
  </si>
  <si>
    <t>SIANTUKU LISA</t>
  </si>
  <si>
    <t>728206/10/1</t>
  </si>
  <si>
    <t>SIANTUKU WILLARD</t>
  </si>
  <si>
    <t>0770312824</t>
  </si>
  <si>
    <t xml:space="preserve">BANDA RUTH </t>
  </si>
  <si>
    <t>650075/10/1</t>
  </si>
  <si>
    <t>BSNP</t>
  </si>
  <si>
    <t>MWANKOKESHA JOSPHINE</t>
  </si>
  <si>
    <t>0976136037</t>
  </si>
  <si>
    <t>CHABINGA MATILDAH</t>
  </si>
  <si>
    <t>803037/10/1</t>
  </si>
  <si>
    <t>MUSUKWA VINCENT</t>
  </si>
  <si>
    <t>0979469439</t>
  </si>
  <si>
    <t>CHANDA CHONI</t>
  </si>
  <si>
    <t>245273/10/1</t>
  </si>
  <si>
    <t>CHILD HEADED</t>
  </si>
  <si>
    <t>0979898859</t>
  </si>
  <si>
    <t>CHILUKUTA OWEN</t>
  </si>
  <si>
    <t>131802/19/1</t>
  </si>
  <si>
    <t>CHILUKUTA OLIVA</t>
  </si>
  <si>
    <t>0975771662</t>
  </si>
  <si>
    <t>CHIMOKA OLIVIA</t>
  </si>
  <si>
    <t>819469/10/1</t>
  </si>
  <si>
    <t>WINJI EMELDAH</t>
  </si>
  <si>
    <t>0777556160</t>
  </si>
  <si>
    <t>CHINYAMBA BARBARA</t>
  </si>
  <si>
    <t>316200/10/1</t>
  </si>
  <si>
    <t>NIL</t>
  </si>
  <si>
    <t>0978174434</t>
  </si>
  <si>
    <t>CHISHIMBA PAULINE</t>
  </si>
  <si>
    <t>508786/10/1</t>
  </si>
  <si>
    <t xml:space="preserve">MPHANDE CHARITY </t>
  </si>
  <si>
    <t>0978629253</t>
  </si>
  <si>
    <t>CHISULO JANE</t>
  </si>
  <si>
    <t>424785/10/1</t>
  </si>
  <si>
    <t>MTONGA THOMAS</t>
  </si>
  <si>
    <t>0979902020</t>
  </si>
  <si>
    <t>HAMBIHI OLIPA</t>
  </si>
  <si>
    <t>810791/10/1</t>
  </si>
  <si>
    <t>CHILD AIDED</t>
  </si>
  <si>
    <t>0970140321</t>
  </si>
  <si>
    <t>KALEYA C. CHITALU</t>
  </si>
  <si>
    <t>564179/10/1</t>
  </si>
  <si>
    <t>CATERING</t>
  </si>
  <si>
    <t>CHOMBA OBRIN</t>
  </si>
  <si>
    <t>0777212278</t>
  </si>
  <si>
    <t>KHUNGA CHANCE</t>
  </si>
  <si>
    <t>833429/10/1</t>
  </si>
  <si>
    <t>KHUNGU WILLIEMAN</t>
  </si>
  <si>
    <t>0974908971</t>
  </si>
  <si>
    <t>MUBANGA GIFT</t>
  </si>
  <si>
    <t>580610/10/1</t>
  </si>
  <si>
    <t>JANE MUBANGA</t>
  </si>
  <si>
    <t>0772000758</t>
  </si>
  <si>
    <t>MUCHINDU EUNICE</t>
  </si>
  <si>
    <t>527452/10/1</t>
  </si>
  <si>
    <t>KANYATA JOHN</t>
  </si>
  <si>
    <t>0975542589</t>
  </si>
  <si>
    <t>MUCHINDU JOYCE</t>
  </si>
  <si>
    <t>688026/10/1</t>
  </si>
  <si>
    <t>KAHYATA JOHN</t>
  </si>
  <si>
    <t>0978477104</t>
  </si>
  <si>
    <t>MUNYUKI JEAN</t>
  </si>
  <si>
    <t>251408/10/1</t>
  </si>
  <si>
    <t>0777646006</t>
  </si>
  <si>
    <t>MUSIKA PRISCCA</t>
  </si>
  <si>
    <t>412149/10/1</t>
  </si>
  <si>
    <t>CHIBANDIKA GEORGE</t>
  </si>
  <si>
    <t>0772525172</t>
  </si>
  <si>
    <t>MUSONGO MUBANGA</t>
  </si>
  <si>
    <t>278366/10/1</t>
  </si>
  <si>
    <t>0979154951</t>
  </si>
  <si>
    <t>MWANGA PHALES</t>
  </si>
  <si>
    <t>936634/10/1</t>
  </si>
  <si>
    <t>MALISHENI SOPHIA</t>
  </si>
  <si>
    <t>0970832026</t>
  </si>
  <si>
    <t>MWANZA ESTHER E</t>
  </si>
  <si>
    <t>794078/10/1</t>
  </si>
  <si>
    <t>MALIKOPO JOSEPH</t>
  </si>
  <si>
    <t>0777199321</t>
  </si>
  <si>
    <t>MWEEMBA MWAMBINA</t>
  </si>
  <si>
    <t>305006/73/1</t>
  </si>
  <si>
    <t>MWEEMBA STANELY</t>
  </si>
  <si>
    <t>0979591660</t>
  </si>
  <si>
    <t>MWELWA VICTORIA</t>
  </si>
  <si>
    <t>950046/10/1</t>
  </si>
  <si>
    <t>MWAPE ELIZABETH</t>
  </si>
  <si>
    <t>0773028757</t>
  </si>
  <si>
    <t>NGANGA MISOZI</t>
  </si>
  <si>
    <t>416730/82/1</t>
  </si>
  <si>
    <t>NGANGA MOMBOTWA</t>
  </si>
  <si>
    <t>0978538345</t>
  </si>
  <si>
    <t>PEPHIAS SINGOYI</t>
  </si>
  <si>
    <t>171580/95/1</t>
  </si>
  <si>
    <t>26/06/2000</t>
  </si>
  <si>
    <t>CARPENTRY</t>
  </si>
  <si>
    <t>KAPIKA MULENGA</t>
  </si>
  <si>
    <t>0968186924</t>
  </si>
  <si>
    <t xml:space="preserve">PHIRI CATHERINE </t>
  </si>
  <si>
    <t>559258/10/1</t>
  </si>
  <si>
    <t>KANDALA ENELLESS</t>
  </si>
  <si>
    <t>0976727866</t>
  </si>
  <si>
    <t>PHIRI GEORGE</t>
  </si>
  <si>
    <t>527970/10/1</t>
  </si>
  <si>
    <t>0971543947</t>
  </si>
  <si>
    <t>PHIRI GRACE G</t>
  </si>
  <si>
    <t>606893/10/1</t>
  </si>
  <si>
    <t>MUNDEMBA MICHEAL</t>
  </si>
  <si>
    <t>0974212208</t>
  </si>
  <si>
    <t xml:space="preserve">SIMWIINGA ASTRIDAH </t>
  </si>
  <si>
    <t>495679/10/1</t>
  </si>
  <si>
    <t>KUKULA FRANCISCA</t>
  </si>
  <si>
    <t>0771063060</t>
  </si>
  <si>
    <t xml:space="preserve">TEMBO POULINE </t>
  </si>
  <si>
    <t>563105/10/1</t>
  </si>
  <si>
    <t>TAILORING AND DESIGNING</t>
  </si>
  <si>
    <t xml:space="preserve">TIMOTHY MWEEMBA </t>
  </si>
  <si>
    <t>0970923684</t>
  </si>
  <si>
    <t>ZULU CATHERINE</t>
  </si>
  <si>
    <t>231053/19/1</t>
  </si>
  <si>
    <t>NGULUKA CONSTANCE</t>
  </si>
  <si>
    <t>0975096544</t>
  </si>
  <si>
    <t>BANDA DANIEL</t>
  </si>
  <si>
    <t>389228/16/1</t>
  </si>
  <si>
    <t>TAILORING AND DESIGN</t>
  </si>
  <si>
    <t>CHELSEA DESIGN LTD</t>
  </si>
  <si>
    <t>KENANI BANDA</t>
  </si>
  <si>
    <t>BANDA MERFCY</t>
  </si>
  <si>
    <t>161828/68/1</t>
  </si>
  <si>
    <t>IDAH MWAANGA</t>
  </si>
  <si>
    <t>BWALYA CLARA</t>
  </si>
  <si>
    <t>358203/10/1</t>
  </si>
  <si>
    <t>30/09/1995</t>
  </si>
  <si>
    <t>BWALYA WILBROAD</t>
  </si>
  <si>
    <t>0972270537</t>
  </si>
  <si>
    <t>BWALYA EMELDAH</t>
  </si>
  <si>
    <t>374975/73/1</t>
  </si>
  <si>
    <t>BWALYA MARY</t>
  </si>
  <si>
    <t>0978783092</t>
  </si>
  <si>
    <t>CHAMA AGNES</t>
  </si>
  <si>
    <t>864252/10/1</t>
  </si>
  <si>
    <t>JUSTINA LUNGU</t>
  </si>
  <si>
    <t>CHOMBA JAMES</t>
  </si>
  <si>
    <t>804646/10/1</t>
  </si>
  <si>
    <t>ZAMA NJOBVU</t>
  </si>
  <si>
    <t>DAKA STELLA</t>
  </si>
  <si>
    <t>531518/10/1</t>
  </si>
  <si>
    <t>ESNART ZULU</t>
  </si>
  <si>
    <t>FUNGAI MVULA</t>
  </si>
  <si>
    <t>770302/10/1</t>
  </si>
  <si>
    <t>PATRICIA MVULA</t>
  </si>
  <si>
    <t>KABAMBA NATASHA</t>
  </si>
  <si>
    <t>893377/10/1</t>
  </si>
  <si>
    <t>HILDAH SANGWA</t>
  </si>
  <si>
    <t>KAMUMFISA MEEKNESS</t>
  </si>
  <si>
    <t>928607/10/1</t>
  </si>
  <si>
    <t>ROBSON KAMUFISA</t>
  </si>
  <si>
    <t>KAPATA IREEN</t>
  </si>
  <si>
    <t>587587/10/1</t>
  </si>
  <si>
    <t>LYNESS CHINYAMA</t>
  </si>
  <si>
    <t>KUBUYA FREDRICK</t>
  </si>
  <si>
    <t>252047/77/1</t>
  </si>
  <si>
    <t>VICTORIA KABUYA</t>
  </si>
  <si>
    <t>LICHETO ANNASTASIA</t>
  </si>
  <si>
    <t>848775/10/1</t>
  </si>
  <si>
    <t>MATILDA MUSONDA</t>
  </si>
  <si>
    <t>LONGWE ELIZABETH</t>
  </si>
  <si>
    <t>626996/10/1</t>
  </si>
  <si>
    <t>MONDE NAKONDE</t>
  </si>
  <si>
    <t>MALUMBILA NANCY</t>
  </si>
  <si>
    <t>649784/10/1</t>
  </si>
  <si>
    <t>JOY DAKA</t>
  </si>
  <si>
    <t>MAMBWE LOVENESS</t>
  </si>
  <si>
    <t>804274/10/1</t>
  </si>
  <si>
    <t>MWELWA MAMBWE</t>
  </si>
  <si>
    <t>MBEWE GLADIS</t>
  </si>
  <si>
    <t>679744/10/1</t>
  </si>
  <si>
    <t>CHRISPIN MBEWE</t>
  </si>
  <si>
    <t>MIZINGA TIGWADE</t>
  </si>
  <si>
    <t>674928/10/1</t>
  </si>
  <si>
    <t>LONTIE MBEWE</t>
  </si>
  <si>
    <t>MUHERA AIBINARY</t>
  </si>
  <si>
    <t>612373/10/1</t>
  </si>
  <si>
    <t>EDDY CHOMBELEKWA</t>
  </si>
  <si>
    <t>MUNGOLE DOREEN</t>
  </si>
  <si>
    <t>946537/11/1</t>
  </si>
  <si>
    <t>GLADYS SAUKA</t>
  </si>
  <si>
    <t>MUNYUMBWE JACQUELINE</t>
  </si>
  <si>
    <t>875125/10/1</t>
  </si>
  <si>
    <t>ZEPHER MUNYUMBWE</t>
  </si>
  <si>
    <t>MUTALE PRECIOUS</t>
  </si>
  <si>
    <t>240807/10/1</t>
  </si>
  <si>
    <t>15/10/1992</t>
  </si>
  <si>
    <t>CHITI HILDAH MUBANGA</t>
  </si>
  <si>
    <t>0977175797</t>
  </si>
  <si>
    <t>MWALE VERONICA</t>
  </si>
  <si>
    <t>9354806/10/1</t>
  </si>
  <si>
    <t>GETRUDE MWALE</t>
  </si>
  <si>
    <t>MWAMBA ESTHER</t>
  </si>
  <si>
    <t>803827/10/1</t>
  </si>
  <si>
    <t>JOSEPH CHIMANGA</t>
  </si>
  <si>
    <t>MWAMBA MUTALE</t>
  </si>
  <si>
    <t>342681/10/1</t>
  </si>
  <si>
    <t>JOYCE DAKA</t>
  </si>
  <si>
    <t>MWANZA AGNES</t>
  </si>
  <si>
    <t>937668/10/1</t>
  </si>
  <si>
    <t>PRISCA KANGOMA</t>
  </si>
  <si>
    <t>MWANZA CHARITY</t>
  </si>
  <si>
    <t>681609/52/1</t>
  </si>
  <si>
    <t>AARON MWANZA</t>
  </si>
  <si>
    <t>MWANZA PATRICK</t>
  </si>
  <si>
    <t>446899/10/1</t>
  </si>
  <si>
    <t>NKOLE KAMANGA</t>
  </si>
  <si>
    <t>MWEWA MAGDALENE</t>
  </si>
  <si>
    <t>818383/10/1</t>
  </si>
  <si>
    <t>MARY MWEWA</t>
  </si>
  <si>
    <t>NALUPUMBWE NAOMI</t>
  </si>
  <si>
    <t>318045/64/1</t>
  </si>
  <si>
    <t>DORIS NALUPUMBWE</t>
  </si>
  <si>
    <t>NAMWILA CHIMWEMWE</t>
  </si>
  <si>
    <t>650895/10/1</t>
  </si>
  <si>
    <t>ABRAHAM SIWALE</t>
  </si>
  <si>
    <t>NANGOGO NAOMI</t>
  </si>
  <si>
    <t>926298/10/1</t>
  </si>
  <si>
    <t>MONICA NYIRENDA</t>
  </si>
  <si>
    <t>NJOBVU BETTY</t>
  </si>
  <si>
    <t>566299/10/1</t>
  </si>
  <si>
    <t>JESSY NALWAMBA</t>
  </si>
  <si>
    <t>NKHATA ACKSO</t>
  </si>
  <si>
    <t>422926/10/1</t>
  </si>
  <si>
    <t>REBBECCA NKHATA</t>
  </si>
  <si>
    <t>PHIRI NATASHA</t>
  </si>
  <si>
    <t>393871/10/1</t>
  </si>
  <si>
    <t>IREEN PHIRI</t>
  </si>
  <si>
    <t>SAKALA CHARITY</t>
  </si>
  <si>
    <t>879152/10/1</t>
  </si>
  <si>
    <t>ESNART MUKONDYA</t>
  </si>
  <si>
    <t>SAKALA REBBECCA</t>
  </si>
  <si>
    <t>416970/10/1</t>
  </si>
  <si>
    <t>SHILEKESHA OLIVER</t>
  </si>
  <si>
    <t>644269/10/1</t>
  </si>
  <si>
    <t>MATTHEWS SILESHA</t>
  </si>
  <si>
    <t>SOKO ALICE</t>
  </si>
  <si>
    <t>759442/10/1</t>
  </si>
  <si>
    <t>AGNES KANGWA</t>
  </si>
  <si>
    <t>SOKO SALOME</t>
  </si>
  <si>
    <t>386692/10/1</t>
  </si>
  <si>
    <t>BUSINESS MANAGEMENT</t>
  </si>
  <si>
    <t>PATRICK SOKO</t>
  </si>
  <si>
    <t>TEMBO AGNES</t>
  </si>
  <si>
    <t>829168/10/1</t>
  </si>
  <si>
    <t>MIRRIAM CHIPOYA</t>
  </si>
  <si>
    <t>TEMBO ANGELINA</t>
  </si>
  <si>
    <t>941075/10/1</t>
  </si>
  <si>
    <t>JACKLINE MALUPILO</t>
  </si>
  <si>
    <t>TEMBO GARRY</t>
  </si>
  <si>
    <t>416883/10/1</t>
  </si>
  <si>
    <t>IRENE TEMBO</t>
  </si>
  <si>
    <t>TEMBO JUSTINA</t>
  </si>
  <si>
    <t>621041/52/1</t>
  </si>
  <si>
    <t>ISAAC TEMBO</t>
  </si>
  <si>
    <t>VWAALI NICHORLAS</t>
  </si>
  <si>
    <t>327404/76/1</t>
  </si>
  <si>
    <t>TAITA KAKUMBA</t>
  </si>
  <si>
    <t>ZULU ASAHATI</t>
  </si>
  <si>
    <t>398407/16/1</t>
  </si>
  <si>
    <t>RUTH ZULU</t>
  </si>
  <si>
    <t>ZULU GRACE</t>
  </si>
  <si>
    <t>785826/10/1</t>
  </si>
  <si>
    <t>GRACE TEMBOO</t>
  </si>
  <si>
    <t>ZULU JOY</t>
  </si>
  <si>
    <t>896031/10/1</t>
  </si>
  <si>
    <t>FALESS LUNGU</t>
  </si>
  <si>
    <t>ZULU STELLA</t>
  </si>
  <si>
    <t>363843/10/1</t>
  </si>
  <si>
    <t>MOYO ELIZABETH</t>
  </si>
  <si>
    <t>881199/10/1</t>
  </si>
  <si>
    <t>CHELSEA DESIGN LTDD</t>
  </si>
  <si>
    <t>EUNICE MVULA</t>
  </si>
  <si>
    <t>STELLA MAAMBO</t>
  </si>
  <si>
    <t>873105/10/1</t>
  </si>
  <si>
    <t>LUBWA</t>
  </si>
  <si>
    <t>28/02/2004</t>
  </si>
  <si>
    <t>TAILORING</t>
  </si>
  <si>
    <t>CHELSTONE YOUTH CENTRE</t>
  </si>
  <si>
    <t>EMELDAH MWANAKANJE</t>
  </si>
  <si>
    <t>0977873015</t>
  </si>
  <si>
    <t xml:space="preserve">BANDA DAVIES </t>
  </si>
  <si>
    <t>824147/10/1</t>
  </si>
  <si>
    <t>GENERAL AGRIC</t>
  </si>
  <si>
    <t>COOPERATIVE COLLEGE</t>
  </si>
  <si>
    <t>36 MONTHS</t>
  </si>
  <si>
    <t>BANDA JAMES</t>
  </si>
  <si>
    <t>0979471211</t>
  </si>
  <si>
    <t xml:space="preserve">CHOONGO CLIFORD </t>
  </si>
  <si>
    <t>218414/19/1</t>
  </si>
  <si>
    <t xml:space="preserve">PEBLE CHOONGO </t>
  </si>
  <si>
    <t>GODWELL CHUNGU</t>
  </si>
  <si>
    <t>358558/33/1</t>
  </si>
  <si>
    <t>MWILA LOZI</t>
  </si>
  <si>
    <t>0972144575</t>
  </si>
  <si>
    <t>GRACE BANDA B</t>
  </si>
  <si>
    <t>766677/10/1</t>
  </si>
  <si>
    <t>ANET MUKUKA</t>
  </si>
  <si>
    <t>0979095749</t>
  </si>
  <si>
    <t>ZIMBA WILLIAM</t>
  </si>
  <si>
    <t>603895/10/1</t>
  </si>
  <si>
    <t>JUDY ZIMBA</t>
  </si>
  <si>
    <t>ZULU COLLINS</t>
  </si>
  <si>
    <t>179426/10/1</t>
  </si>
  <si>
    <t>DORIS MUMBA</t>
  </si>
  <si>
    <t>0772068186</t>
  </si>
  <si>
    <t>ZIPPORAH KAPEMBE</t>
  </si>
  <si>
    <t>334738/10/1</t>
  </si>
  <si>
    <t>GENERAL AGRICULTURE</t>
  </si>
  <si>
    <t xml:space="preserve"> 0973326020</t>
  </si>
  <si>
    <t>THOMAS NGANDU</t>
  </si>
  <si>
    <t>834024/10/1</t>
  </si>
  <si>
    <t>KABULONGA</t>
  </si>
  <si>
    <t>MOSES NGANDU</t>
  </si>
  <si>
    <t>0976378048</t>
  </si>
  <si>
    <t>JOSEPH DAKA</t>
  </si>
  <si>
    <t>401302/10/1</t>
  </si>
  <si>
    <t>36M</t>
  </si>
  <si>
    <t>HELLEN BANDA</t>
  </si>
  <si>
    <t>RETURNING</t>
  </si>
  <si>
    <t>PEZO MAKOSA</t>
  </si>
  <si>
    <t>819360/10/1</t>
  </si>
  <si>
    <t>MAUREEN SHEMA</t>
  </si>
  <si>
    <t>SARA CHIKAPA</t>
  </si>
  <si>
    <t>351793/53/1</t>
  </si>
  <si>
    <t>25/04/1989</t>
  </si>
  <si>
    <t>MAMBWE SYDNEY</t>
  </si>
  <si>
    <t>HANTUBA DAVISON</t>
  </si>
  <si>
    <t>647131/10/1</t>
  </si>
  <si>
    <t>DZITHANDIZENI</t>
  </si>
  <si>
    <t>BENARD DAKA</t>
  </si>
  <si>
    <t>0970787403</t>
  </si>
  <si>
    <t>CHIBEMBA BRIGHT</t>
  </si>
  <si>
    <t>166349/34/1</t>
  </si>
  <si>
    <t>ICT</t>
  </si>
  <si>
    <t>EVELYN HONE</t>
  </si>
  <si>
    <t>24 MONTHS</t>
  </si>
  <si>
    <t>0774834009</t>
  </si>
  <si>
    <t>DORIS KABUNDA</t>
  </si>
  <si>
    <t>962048/10/1</t>
  </si>
  <si>
    <t>MATILDAH MALAMBO</t>
  </si>
  <si>
    <t>0971984210</t>
  </si>
  <si>
    <t>ESTHER PHIRI</t>
  </si>
  <si>
    <t>655115/10/1</t>
  </si>
  <si>
    <t>COSMETOLOGY</t>
  </si>
  <si>
    <t>BANDA AGNESS</t>
  </si>
  <si>
    <t>0970417852</t>
  </si>
  <si>
    <t xml:space="preserve">GRACE BANDA </t>
  </si>
  <si>
    <t>646176/10/1</t>
  </si>
  <si>
    <t>18/11/2002</t>
  </si>
  <si>
    <t>SIMBILEKO BANDA</t>
  </si>
  <si>
    <t>0972437025</t>
  </si>
  <si>
    <t>JOHN MULENGA</t>
  </si>
  <si>
    <t>428974/73/1</t>
  </si>
  <si>
    <t>25/04/2005</t>
  </si>
  <si>
    <t>MAGGIE KWAMGISHA</t>
  </si>
  <si>
    <t>0970432759</t>
  </si>
  <si>
    <t>JOY NYAMBE NASILELE</t>
  </si>
  <si>
    <t>442941/74/1</t>
  </si>
  <si>
    <t>24/01/2004</t>
  </si>
  <si>
    <t>FASHION, DESIGN AND TEXTILE TECHNOLOGY</t>
  </si>
  <si>
    <t>CEARITY ATANGA NYAMBE</t>
  </si>
  <si>
    <t>0772567650</t>
  </si>
  <si>
    <t>KAPASA MARJORY</t>
  </si>
  <si>
    <t>572601/10/1</t>
  </si>
  <si>
    <t>MABLE BWALYA</t>
  </si>
  <si>
    <t>KUWEMI DAPHINE</t>
  </si>
  <si>
    <t>354051/68/1</t>
  </si>
  <si>
    <t>25/04/2004</t>
  </si>
  <si>
    <t xml:space="preserve">KUWEMA JANE </t>
  </si>
  <si>
    <t>0965001685</t>
  </si>
  <si>
    <t>MACBELL MAKASA</t>
  </si>
  <si>
    <t>883508/10/1</t>
  </si>
  <si>
    <t>15/12/2004</t>
  </si>
  <si>
    <t>PECULIAR NKOLE</t>
  </si>
  <si>
    <t>0776287885</t>
  </si>
  <si>
    <t>MAGRET KAMAU</t>
  </si>
  <si>
    <t>561726/67/1</t>
  </si>
  <si>
    <t>27/10/1998</t>
  </si>
  <si>
    <t>FELICIA MUNYENYEMBE</t>
  </si>
  <si>
    <t>0977599266</t>
  </si>
  <si>
    <t>MALAMA VIOLET</t>
  </si>
  <si>
    <t>295358/13/1</t>
  </si>
  <si>
    <t>MADAZA EMELDA</t>
  </si>
  <si>
    <t>07709834468</t>
  </si>
  <si>
    <t>MLAUZI CHRISTOPHER</t>
  </si>
  <si>
    <t>796071/52/1</t>
  </si>
  <si>
    <t>DAKA MOSES</t>
  </si>
  <si>
    <t>0770246518</t>
  </si>
  <si>
    <t>MUBANGA ALBRIGHT</t>
  </si>
  <si>
    <t>406524/10/1</t>
  </si>
  <si>
    <t>MBEWE MARY</t>
  </si>
  <si>
    <t>0978233807</t>
  </si>
  <si>
    <t>MULAWO C. MARGRET</t>
  </si>
  <si>
    <t>855283/10/1</t>
  </si>
  <si>
    <t>MULAWO KAKOMA</t>
  </si>
  <si>
    <t>0972870472</t>
  </si>
  <si>
    <t>MUSONDA MARY</t>
  </si>
  <si>
    <t>473026/10/1</t>
  </si>
  <si>
    <t>EMELDA MADAZA</t>
  </si>
  <si>
    <t>0777838281</t>
  </si>
  <si>
    <t>NYONGI SANGE</t>
  </si>
  <si>
    <t>961563/10/1</t>
  </si>
  <si>
    <t>KAKOMA NYONGI</t>
  </si>
  <si>
    <t>0973079499</t>
  </si>
  <si>
    <t xml:space="preserve">PELEKELO MALIWA </t>
  </si>
  <si>
    <t>698729/10/1</t>
  </si>
  <si>
    <t>22/06/2003</t>
  </si>
  <si>
    <t>TAMBUDZIA KAZEMBE</t>
  </si>
  <si>
    <t>0779894602</t>
  </si>
  <si>
    <t>SABAO MISHECK</t>
  </si>
  <si>
    <t>496486/10/1</t>
  </si>
  <si>
    <t>SABAO MARGARET</t>
  </si>
  <si>
    <t>0965201027</t>
  </si>
  <si>
    <t>TRUST  M. HIMUBALI</t>
  </si>
  <si>
    <t>961640/10/1</t>
  </si>
  <si>
    <t>ASTRIDAH CHIKAMBA</t>
  </si>
  <si>
    <t>0771729687</t>
  </si>
  <si>
    <t>ESTHER KANYINJI</t>
  </si>
  <si>
    <t>928635/10/1</t>
  </si>
  <si>
    <t>0972522149</t>
  </si>
  <si>
    <t>FRANCIS MWINDULA CHISHIMBA</t>
  </si>
  <si>
    <t>860281/10/1</t>
  </si>
  <si>
    <t>17/05/2004</t>
  </si>
  <si>
    <t>FRACKSON PHIRI</t>
  </si>
  <si>
    <t>0970406582</t>
  </si>
  <si>
    <t>VICTOR MWILA</t>
  </si>
  <si>
    <t>856238/10/1</t>
  </si>
  <si>
    <t>0771806467</t>
  </si>
  <si>
    <t>KIMBERLY SIMALABBE</t>
  </si>
  <si>
    <t>843788/10/1</t>
  </si>
  <si>
    <t>AARON MUUKA SIMALABBE</t>
  </si>
  <si>
    <t>0966802009</t>
  </si>
  <si>
    <t>STACEY SIMALABBE</t>
  </si>
  <si>
    <t>875928/10/1</t>
  </si>
  <si>
    <t>HADASSAH M. MULENGA</t>
  </si>
  <si>
    <t>390610/10/1</t>
  </si>
  <si>
    <t>27/07/1994</t>
  </si>
  <si>
    <t xml:space="preserve">COSMETOLOGY </t>
  </si>
  <si>
    <t>0776987917</t>
  </si>
  <si>
    <t>BWALYA M. MULENGA</t>
  </si>
  <si>
    <t>281860/10/1</t>
  </si>
  <si>
    <t>27/07/1992</t>
  </si>
  <si>
    <t>0976908577</t>
  </si>
  <si>
    <t>RUTH CHANSA CHABALA</t>
  </si>
  <si>
    <t>15/04/2006</t>
  </si>
  <si>
    <t>ZIMBA MAJORY</t>
  </si>
  <si>
    <t>0770711783</t>
  </si>
  <si>
    <t>CHARITY STABILE MUTEMBA</t>
  </si>
  <si>
    <t>913178/10/1</t>
  </si>
  <si>
    <t>RODSON MUTEMBA</t>
  </si>
  <si>
    <t>KASOFU MARTHA</t>
  </si>
  <si>
    <t>235892/19/1</t>
  </si>
  <si>
    <t>DIPLOMA COMPUTER STUDIES</t>
  </si>
  <si>
    <t>MACHA MONICA</t>
  </si>
  <si>
    <t>MWANSA MAMBWE</t>
  </si>
  <si>
    <t>400732/10/1</t>
  </si>
  <si>
    <t>SUNGA PAMELA</t>
  </si>
  <si>
    <t xml:space="preserve"> MOONGA COLLINS</t>
  </si>
  <si>
    <t>313475/43/1</t>
  </si>
  <si>
    <t>HEAVY DUTY TRUCK DRIVNG</t>
  </si>
  <si>
    <t>I.T.C</t>
  </si>
  <si>
    <t>1 MONTH</t>
  </si>
  <si>
    <t>MUSONDA GEORGE</t>
  </si>
  <si>
    <t>0970953284</t>
  </si>
  <si>
    <t xml:space="preserve"> MUNAMWANDO FRANK</t>
  </si>
  <si>
    <t>399845/16/1</t>
  </si>
  <si>
    <t>0975989811</t>
  </si>
  <si>
    <t>AARON MUMBA</t>
  </si>
  <si>
    <t>311702/62/1</t>
  </si>
  <si>
    <t>25/06/1993</t>
  </si>
  <si>
    <t>BENSON NCHIMA MUMBA</t>
  </si>
  <si>
    <t>0979017843</t>
  </si>
  <si>
    <t>AKOKWA F. KALUWE</t>
  </si>
  <si>
    <t>256004/10/1</t>
  </si>
  <si>
    <t>AKOKWA .M KASHAKALA</t>
  </si>
  <si>
    <t>0975240897</t>
  </si>
  <si>
    <t>ANDREWE CHANDA</t>
  </si>
  <si>
    <t>341767/15/1</t>
  </si>
  <si>
    <t>14/01/2005</t>
  </si>
  <si>
    <t>BRAIN CHANDA</t>
  </si>
  <si>
    <t>0976952316</t>
  </si>
  <si>
    <t>ARON HAHULUMA</t>
  </si>
  <si>
    <t>274061/18/1</t>
  </si>
  <si>
    <t>GEOFFREY SAVIYE</t>
  </si>
  <si>
    <t>0770831563</t>
  </si>
  <si>
    <t>BANDA AVELINA</t>
  </si>
  <si>
    <t>197053/10/1</t>
  </si>
  <si>
    <t>DRIVING-HEAVY DUTY</t>
  </si>
  <si>
    <t>MARY BANDA</t>
  </si>
  <si>
    <t>0979717037</t>
  </si>
  <si>
    <t>BANDA CHRISTOPHER</t>
  </si>
  <si>
    <t>281539/10/1</t>
  </si>
  <si>
    <t>EXANS BANDA</t>
  </si>
  <si>
    <t>BANDA FRANK</t>
  </si>
  <si>
    <t>649230/10/1</t>
  </si>
  <si>
    <t>SAKALA RACHEAL</t>
  </si>
  <si>
    <t>0975509857</t>
  </si>
  <si>
    <t>BANDA MARY</t>
  </si>
  <si>
    <t>435652/16/1</t>
  </si>
  <si>
    <t>BANDA NELSON</t>
  </si>
  <si>
    <t>0974310920</t>
  </si>
  <si>
    <t>BANDA MATHEWS M</t>
  </si>
  <si>
    <t>824639/52/1</t>
  </si>
  <si>
    <t>MPANDE PETER</t>
  </si>
  <si>
    <t>0777996896</t>
  </si>
  <si>
    <t>BANDA MAUREEN</t>
  </si>
  <si>
    <t>501203/10/1</t>
  </si>
  <si>
    <t>MWANSA FRIDAH</t>
  </si>
  <si>
    <t>0975342269</t>
  </si>
  <si>
    <t>BANDA PRUDENCE MUTALE</t>
  </si>
  <si>
    <t>729474/10/1</t>
  </si>
  <si>
    <t>MUSONDA CLARA MWAMBA</t>
  </si>
  <si>
    <t>0972173856</t>
  </si>
  <si>
    <t>BANDA RODRICK</t>
  </si>
  <si>
    <t>563831/10/1</t>
  </si>
  <si>
    <t>MPANDE DANIEL</t>
  </si>
  <si>
    <t>0976046630</t>
  </si>
  <si>
    <t>BANDA SANKHULANI</t>
  </si>
  <si>
    <t>112142/57/1</t>
  </si>
  <si>
    <t>MPHENDE AGNESS</t>
  </si>
  <si>
    <t>0978157667</t>
  </si>
  <si>
    <t>BOWA FRANCO</t>
  </si>
  <si>
    <t>308320/53/1</t>
  </si>
  <si>
    <t>0963270301</t>
  </si>
  <si>
    <t>BULAYA CHITEKWA</t>
  </si>
  <si>
    <t>841323/10/1</t>
  </si>
  <si>
    <t>0977885914</t>
  </si>
  <si>
    <t>BULAYA REMMY</t>
  </si>
  <si>
    <t>636315/10/1</t>
  </si>
  <si>
    <t>0974299630</t>
  </si>
  <si>
    <t>BWALYA LEWIS</t>
  </si>
  <si>
    <t>760343/10/1</t>
  </si>
  <si>
    <t>22</t>
  </si>
  <si>
    <t>LEO BWALYA</t>
  </si>
  <si>
    <t>BWALYA VALENTINE</t>
  </si>
  <si>
    <t>320511/68/1</t>
  </si>
  <si>
    <t>DOREEN KAILA</t>
  </si>
  <si>
    <t>0979484511</t>
  </si>
  <si>
    <t>CHANCE MUCHAANDWE</t>
  </si>
  <si>
    <t>314253/73/1</t>
  </si>
  <si>
    <t>NACHAANDWE SAU</t>
  </si>
  <si>
    <t>0973518839</t>
  </si>
  <si>
    <t xml:space="preserve">CORBAN M. KASABWE </t>
  </si>
  <si>
    <t>404909/16/1</t>
  </si>
  <si>
    <t>KASABWE FELIX</t>
  </si>
  <si>
    <t>0979637751</t>
  </si>
  <si>
    <t>DICKSON KAPENGELE</t>
  </si>
  <si>
    <t>165167/10/1</t>
  </si>
  <si>
    <t>0979006706</t>
  </si>
  <si>
    <t>ELIZABETH MULENGA</t>
  </si>
  <si>
    <t>828674/10/1</t>
  </si>
  <si>
    <t>EDWARD MULENDA</t>
  </si>
  <si>
    <t>076223303</t>
  </si>
  <si>
    <t>EMMANUEL SAKALA</t>
  </si>
  <si>
    <t>678964/10/1</t>
  </si>
  <si>
    <t>13/02/2003</t>
  </si>
  <si>
    <t>1MONTH</t>
  </si>
  <si>
    <t>DOREEN MUSEBO</t>
  </si>
  <si>
    <t>0970940343</t>
  </si>
  <si>
    <t>FRANCIS BWALYA</t>
  </si>
  <si>
    <t>535901/10/1</t>
  </si>
  <si>
    <t>20/03/2000</t>
  </si>
  <si>
    <t>NICHOLAS SIAME</t>
  </si>
  <si>
    <t>0977192195</t>
  </si>
  <si>
    <t>FUKELA BESTONE</t>
  </si>
  <si>
    <t>145136/82/1</t>
  </si>
  <si>
    <t>MBOYOTI DOROON</t>
  </si>
  <si>
    <t>0979321356</t>
  </si>
  <si>
    <t>HALUMAMBA LOVENESS</t>
  </si>
  <si>
    <t>294285/17/1</t>
  </si>
  <si>
    <t>PATRICIA SHANYINDE</t>
  </si>
  <si>
    <t>0973885283</t>
  </si>
  <si>
    <t>HORACE KALENGA</t>
  </si>
  <si>
    <t>855835/10/1</t>
  </si>
  <si>
    <t>15/03/2003</t>
  </si>
  <si>
    <t>BETTY MWENDA</t>
  </si>
  <si>
    <t>0977898179</t>
  </si>
  <si>
    <t>ILILONGA ARISTO SINDALA</t>
  </si>
  <si>
    <t>333891/10/1</t>
  </si>
  <si>
    <t>MWANZA INESS</t>
  </si>
  <si>
    <t>0979985211</t>
  </si>
  <si>
    <t>JESSICA MASAKA</t>
  </si>
  <si>
    <t>443607/10/1</t>
  </si>
  <si>
    <t>ALICE MWALE</t>
  </si>
  <si>
    <t>0771942518</t>
  </si>
  <si>
    <t>JESSY TEMBO</t>
  </si>
  <si>
    <t>590686/10/1</t>
  </si>
  <si>
    <t>GINNY LYAMBO</t>
  </si>
  <si>
    <t>0975520837</t>
  </si>
  <si>
    <t>JOHN ZIMBA</t>
  </si>
  <si>
    <t>434173/51/1</t>
  </si>
  <si>
    <t>FABIAN NGULUBE</t>
  </si>
  <si>
    <t>0973959589</t>
  </si>
  <si>
    <t>KAITE FELIX</t>
  </si>
  <si>
    <t>426755/10/1</t>
  </si>
  <si>
    <t xml:space="preserve">YAMBA KAITE </t>
  </si>
  <si>
    <t>0978679525</t>
  </si>
  <si>
    <t>KAITE JONATHAN</t>
  </si>
  <si>
    <t>927038/10/1</t>
  </si>
  <si>
    <t>YAMBA KAITE</t>
  </si>
  <si>
    <t>0770942479</t>
  </si>
  <si>
    <t>KALUNDULA COLLINS</t>
  </si>
  <si>
    <t>440098/10/1</t>
  </si>
  <si>
    <t>JOSEPH KALUNDULA</t>
  </si>
  <si>
    <t>KAMANGA TEDSON</t>
  </si>
  <si>
    <t>734829/10/1</t>
  </si>
  <si>
    <t>KASANDA  WILLIAM</t>
  </si>
  <si>
    <t>0977453397</t>
  </si>
  <si>
    <t>KANGU MAXWELL</t>
  </si>
  <si>
    <t>698514/10/1</t>
  </si>
  <si>
    <t>LUBASI MWENDA</t>
  </si>
  <si>
    <t>KANGWA JACKSON</t>
  </si>
  <si>
    <t>171672/48/1</t>
  </si>
  <si>
    <t>MWENYA CATHERINE</t>
  </si>
  <si>
    <t>0970773109</t>
  </si>
  <si>
    <t>KAPESA MAPALO BLESSINGS</t>
  </si>
  <si>
    <t>881000/10/1</t>
  </si>
  <si>
    <t>KAPAMBWE AGNESS</t>
  </si>
  <si>
    <t>0773955784</t>
  </si>
  <si>
    <t>KATONGO CHILAMBWE</t>
  </si>
  <si>
    <t>183532/10/1</t>
  </si>
  <si>
    <t>MULENGA CHILAMBWE</t>
  </si>
  <si>
    <t>0975701091</t>
  </si>
  <si>
    <t>KATUKULA MUKELEBAI</t>
  </si>
  <si>
    <t>804272/10/1</t>
  </si>
  <si>
    <t>LISULO MUFALALI</t>
  </si>
  <si>
    <t>0772510799</t>
  </si>
  <si>
    <t>KETILA CHRISTOPHER</t>
  </si>
  <si>
    <t>890576/10/1</t>
  </si>
  <si>
    <t>0978788931</t>
  </si>
  <si>
    <t>KUYUNI DARIUS</t>
  </si>
  <si>
    <t>636342/10/1</t>
  </si>
  <si>
    <t>SANGI BRENDAH</t>
  </si>
  <si>
    <t>0974241691</t>
  </si>
  <si>
    <t>LAZARUS PHIRI</t>
  </si>
  <si>
    <t>309138/66/1</t>
  </si>
  <si>
    <t>ANDREW PHIRI</t>
  </si>
  <si>
    <t>0973024235</t>
  </si>
  <si>
    <t>146440/10/1</t>
  </si>
  <si>
    <t>14/02/1988</t>
  </si>
  <si>
    <t>JULIET KAUNGU</t>
  </si>
  <si>
    <t>0977172374</t>
  </si>
  <si>
    <t>MAINALA SAKALA</t>
  </si>
  <si>
    <t>2912663/53/1</t>
  </si>
  <si>
    <t>SILIYA SAKALA</t>
  </si>
  <si>
    <t>0970841770</t>
  </si>
  <si>
    <t>MAKANGO BENSON</t>
  </si>
  <si>
    <t>396475/10/1</t>
  </si>
  <si>
    <t>DICKSON MAKANGO</t>
  </si>
  <si>
    <t>0977969457</t>
  </si>
  <si>
    <t>MAKAYI FRED SIMANGA</t>
  </si>
  <si>
    <t>177439/10/1</t>
  </si>
  <si>
    <t>MALUMBIA FREDRICK</t>
  </si>
  <si>
    <t>146887/95/1</t>
  </si>
  <si>
    <t>NAWAZI GETRUDE</t>
  </si>
  <si>
    <t>0970474072</t>
  </si>
  <si>
    <t>MAMBONGE GESTER</t>
  </si>
  <si>
    <t>446096/74/1</t>
  </si>
  <si>
    <t>SILAWAYUWA NAWANDO</t>
  </si>
  <si>
    <t>MAMBWE TERENCE</t>
  </si>
  <si>
    <t>267626/13/1</t>
  </si>
  <si>
    <t>CHISENGA M. ANNETY</t>
  </si>
  <si>
    <t>0970830672</t>
  </si>
  <si>
    <t>MAPUSHI TIMOTHY</t>
  </si>
  <si>
    <t>290626/15/1</t>
  </si>
  <si>
    <t>POWER ELECTRICAL</t>
  </si>
  <si>
    <t>SIMALUMBA EVONNE</t>
  </si>
  <si>
    <t>0970753150</t>
  </si>
  <si>
    <t>MARTIN CHIWE</t>
  </si>
  <si>
    <t>578206/10/1</t>
  </si>
  <si>
    <t>19/10/1999</t>
  </si>
  <si>
    <t>DAVID MUTALE</t>
  </si>
  <si>
    <t>0973821306</t>
  </si>
  <si>
    <t>MASAKA JOSEPH</t>
  </si>
  <si>
    <t>405340/17/1</t>
  </si>
  <si>
    <t>JOYCE KASEMPA</t>
  </si>
  <si>
    <t>0978322356</t>
  </si>
  <si>
    <t>MBEWE IAN</t>
  </si>
  <si>
    <t>253984/45/1</t>
  </si>
  <si>
    <t>24/07/94</t>
  </si>
  <si>
    <t>GETRUDE BWALYA</t>
  </si>
  <si>
    <t>0977173166</t>
  </si>
  <si>
    <t>MELODY MULENGA</t>
  </si>
  <si>
    <t>200646/10/1</t>
  </si>
  <si>
    <t>20/10/1990</t>
  </si>
  <si>
    <t>JOSPHINE MULENGA</t>
  </si>
  <si>
    <t>0978061877</t>
  </si>
  <si>
    <t>MEMORY MUFUNTE</t>
  </si>
  <si>
    <t>263327/76/1</t>
  </si>
  <si>
    <t>0974609129</t>
  </si>
  <si>
    <t>MIRRIAM SHISHENGULA</t>
  </si>
  <si>
    <t>137829/10/1</t>
  </si>
  <si>
    <t>AUTOMOTIVE MECHANICS</t>
  </si>
  <si>
    <t>3 MONTHS</t>
  </si>
  <si>
    <t>0976861354</t>
  </si>
  <si>
    <t>MISHECK SILUMBE</t>
  </si>
  <si>
    <t>675712/10/1</t>
  </si>
  <si>
    <t>30/03/2002</t>
  </si>
  <si>
    <t>JAMES SILIMBE</t>
  </si>
  <si>
    <t>0971848587</t>
  </si>
  <si>
    <t>MORGAN PHIRI</t>
  </si>
  <si>
    <t>572567/10/1</t>
  </si>
  <si>
    <t>20/10/1999</t>
  </si>
  <si>
    <t>PHIRI AINESS</t>
  </si>
  <si>
    <t>0971519167</t>
  </si>
  <si>
    <t>MUKOSHA CHIBUYE</t>
  </si>
  <si>
    <t>245628/10/1</t>
  </si>
  <si>
    <t>PHIRI ABEL</t>
  </si>
  <si>
    <t>0766627152</t>
  </si>
  <si>
    <t>MULENGA M. HOWARD</t>
  </si>
  <si>
    <t>399363/10/1</t>
  </si>
  <si>
    <t>COMPUTER  SYSTEMS ENGINEERING</t>
  </si>
  <si>
    <t>MULENGA M. FELICIANO</t>
  </si>
  <si>
    <t>0971532411</t>
  </si>
  <si>
    <t>MUMBA STEVEN</t>
  </si>
  <si>
    <t>895924/10/1</t>
  </si>
  <si>
    <t>MUMBA STEPHEN</t>
  </si>
  <si>
    <t>0777556289</t>
  </si>
  <si>
    <t>MUNKONDYA BLESSING</t>
  </si>
  <si>
    <t>287660/81/1</t>
  </si>
  <si>
    <t>MATETE MERCY</t>
  </si>
  <si>
    <t>0779508942</t>
  </si>
  <si>
    <t>MUSALITETA KEBBY</t>
  </si>
  <si>
    <t>666111/11/1</t>
  </si>
  <si>
    <t>MOOYA MATHEWS</t>
  </si>
  <si>
    <t>0977248406</t>
  </si>
  <si>
    <t>MUSONDA CHRISTOPHER</t>
  </si>
  <si>
    <t>316538/10/1</t>
  </si>
  <si>
    <t>MWENYA CALLIERINE</t>
  </si>
  <si>
    <t>0971016260</t>
  </si>
  <si>
    <t>MUSONDA KANTU</t>
  </si>
  <si>
    <t>134713/19/1</t>
  </si>
  <si>
    <t>BRIDGET CHIYAMBUKA</t>
  </si>
  <si>
    <t>MUSUKUMA JEROMY</t>
  </si>
  <si>
    <t>352715/43/1</t>
  </si>
  <si>
    <t>KAPOYA JUTEN</t>
  </si>
  <si>
    <t>0971619493</t>
  </si>
  <si>
    <t>MUSUNGA CECILIA</t>
  </si>
  <si>
    <t>749014/10/1</t>
  </si>
  <si>
    <t>MUSUNGA LEONARD</t>
  </si>
  <si>
    <t>0977201946</t>
  </si>
  <si>
    <t>077725288</t>
  </si>
  <si>
    <t>179259/65/1</t>
  </si>
  <si>
    <t>MWALE SIMON</t>
  </si>
  <si>
    <t>578581/10/1</t>
  </si>
  <si>
    <t>EDITH NYIRENDA</t>
  </si>
  <si>
    <t>MWAMBA CHILEKWA</t>
  </si>
  <si>
    <t>492282/10/1</t>
  </si>
  <si>
    <t>PHIRI MARY</t>
  </si>
  <si>
    <t>0974063763</t>
  </si>
  <si>
    <t>MWANZA JONATHAN</t>
  </si>
  <si>
    <t>230361/10/1</t>
  </si>
  <si>
    <t>ELECTRICAL ENGINEERING</t>
  </si>
  <si>
    <t>3 YEARS</t>
  </si>
  <si>
    <t>ZIMBA MILIKA</t>
  </si>
  <si>
    <t>0971747529</t>
  </si>
  <si>
    <t>NAMUTUMPA BELINAH</t>
  </si>
  <si>
    <t>703697/10/1</t>
  </si>
  <si>
    <t>HEAVY DUTY DRIVING COURSE</t>
  </si>
  <si>
    <t>MANJOLO ISAAC</t>
  </si>
  <si>
    <t>0777849064</t>
  </si>
  <si>
    <t>NG'AMBI ANDREW</t>
  </si>
  <si>
    <t>501720/10/1</t>
  </si>
  <si>
    <t>NG'AMBI GOLIATH</t>
  </si>
  <si>
    <t>0770281795</t>
  </si>
  <si>
    <t>NGOMA VERONICA</t>
  </si>
  <si>
    <t>340214/10/1</t>
  </si>
  <si>
    <t>CHISI RUTH</t>
  </si>
  <si>
    <t>0974134755</t>
  </si>
  <si>
    <t>NGOSA CHISENGA</t>
  </si>
  <si>
    <t>763092/10/1</t>
  </si>
  <si>
    <t>JACQUELINE TEMBO</t>
  </si>
  <si>
    <t>077273762</t>
  </si>
  <si>
    <t>NJANJI BENSON</t>
  </si>
  <si>
    <t>714669/10/1</t>
  </si>
  <si>
    <t>NYANJI SABETA</t>
  </si>
  <si>
    <t>0975226760</t>
  </si>
  <si>
    <t>NKHOMA SANKHULANI</t>
  </si>
  <si>
    <t>115629/57/1</t>
  </si>
  <si>
    <t>ALBERT NKHOMA</t>
  </si>
  <si>
    <t>0971762200</t>
  </si>
  <si>
    <t>PETER ZULU</t>
  </si>
  <si>
    <t>114235/57/1</t>
  </si>
  <si>
    <t>LANGAZYE PRESCIOUS</t>
  </si>
  <si>
    <t>0974418744</t>
  </si>
  <si>
    <t>PHIRI LUBINDA</t>
  </si>
  <si>
    <t>291496/16/1</t>
  </si>
  <si>
    <t>PATRICK PHIRI</t>
  </si>
  <si>
    <t>0779420465</t>
  </si>
  <si>
    <t>PHIRI MADA</t>
  </si>
  <si>
    <t>563830/10/1</t>
  </si>
  <si>
    <t>0976842406</t>
  </si>
  <si>
    <t>PHIRI MATHEWS M.</t>
  </si>
  <si>
    <t>05/22/2000</t>
  </si>
  <si>
    <t>MWALE TAFWANJI</t>
  </si>
  <si>
    <t>0972279938</t>
  </si>
  <si>
    <t>PHIRI MOSES</t>
  </si>
  <si>
    <t>310899/16/1</t>
  </si>
  <si>
    <t>VICTOR CHIRWA</t>
  </si>
  <si>
    <t>PHIRI PATRICK</t>
  </si>
  <si>
    <t>676799/10/1</t>
  </si>
  <si>
    <t>BOYD PHIRI</t>
  </si>
  <si>
    <t>PHIRI PATRICK P</t>
  </si>
  <si>
    <t>687567/10/1</t>
  </si>
  <si>
    <t>HAZEN NCHIMUNYA</t>
  </si>
  <si>
    <t>0974537946</t>
  </si>
  <si>
    <t>PHIRI PETER</t>
  </si>
  <si>
    <t>137381/91/1</t>
  </si>
  <si>
    <t>PHIRI VIOLET</t>
  </si>
  <si>
    <t>0770293444</t>
  </si>
  <si>
    <t>PHIRI RABSON INNOCENT</t>
  </si>
  <si>
    <t>106599/10/1</t>
  </si>
  <si>
    <t>NKHOMA EVELYN</t>
  </si>
  <si>
    <t>0978344939</t>
  </si>
  <si>
    <t xml:space="preserve">RICHARD MWALE </t>
  </si>
  <si>
    <t>724805/10/1</t>
  </si>
  <si>
    <t>FORKLIFT OPERATION COURSE</t>
  </si>
  <si>
    <t>5 DAYS</t>
  </si>
  <si>
    <t>SAKALA RACHEL</t>
  </si>
  <si>
    <t>0772522033</t>
  </si>
  <si>
    <t>RICHARD YAMBA</t>
  </si>
  <si>
    <t>281049/42/1</t>
  </si>
  <si>
    <t>0771960441</t>
  </si>
  <si>
    <t>ROBERTSON LUNGWE</t>
  </si>
  <si>
    <t>554686/10/1</t>
  </si>
  <si>
    <t>20/12/1997</t>
  </si>
  <si>
    <t>FRIDAH MUKANDAWIRE</t>
  </si>
  <si>
    <t>0772877349</t>
  </si>
  <si>
    <t>RODGERS KATONGO</t>
  </si>
  <si>
    <t>283336/32/1</t>
  </si>
  <si>
    <t>MWILA CHANDA</t>
  </si>
  <si>
    <t>0974388712</t>
  </si>
  <si>
    <t>RODRICK CHITABANTA</t>
  </si>
  <si>
    <t>616292/10/1</t>
  </si>
  <si>
    <t>25/05/1999</t>
  </si>
  <si>
    <t>AUTOMOTIVE ELECTRICAL</t>
  </si>
  <si>
    <t>2 YEARS</t>
  </si>
  <si>
    <t>RODWELL CHITABANTA</t>
  </si>
  <si>
    <t>0974082690</t>
  </si>
  <si>
    <t>SAKALA BUPE</t>
  </si>
  <si>
    <t>328059/57/1</t>
  </si>
  <si>
    <t>PHIRI MAGRET</t>
  </si>
  <si>
    <t>0974402524</t>
  </si>
  <si>
    <t>SAMUKAYA CHARITY</t>
  </si>
  <si>
    <t>659756/10/1</t>
  </si>
  <si>
    <t>SAMUKAYA JOSEPH</t>
  </si>
  <si>
    <t>0978047239</t>
  </si>
  <si>
    <t>SAMUKAYA JOHN</t>
  </si>
  <si>
    <t>659757/10/1</t>
  </si>
  <si>
    <t>0979907507</t>
  </si>
  <si>
    <t>228745/24/1</t>
  </si>
  <si>
    <t>097977662</t>
  </si>
  <si>
    <t>SAMUKAYA KAPYA</t>
  </si>
  <si>
    <t>255789/24/1</t>
  </si>
  <si>
    <t>0961935136</t>
  </si>
  <si>
    <t>SAMUKAYA LUCKSON</t>
  </si>
  <si>
    <t>823117/10/1</t>
  </si>
  <si>
    <t>0771658355</t>
  </si>
  <si>
    <t>SEKYA JOHN</t>
  </si>
  <si>
    <t>106747/26/1</t>
  </si>
  <si>
    <t>NKOMBALUME SIDESI</t>
  </si>
  <si>
    <t>0976351182</t>
  </si>
  <si>
    <t xml:space="preserve">SHULA PATRICK </t>
  </si>
  <si>
    <t>856881/10/1</t>
  </si>
  <si>
    <t>MUSONDA AGNESS</t>
  </si>
  <si>
    <t>0978440738</t>
  </si>
  <si>
    <t>SIKUMWENDA JONAH</t>
  </si>
  <si>
    <t>330759/76/1</t>
  </si>
  <si>
    <t>0974355335</t>
  </si>
  <si>
    <t>SIMANJE RODRICK</t>
  </si>
  <si>
    <t>322824/76/1</t>
  </si>
  <si>
    <t>0976865510</t>
  </si>
  <si>
    <t>SIMON PHIRI</t>
  </si>
  <si>
    <t>253894/18/1</t>
  </si>
  <si>
    <t>TIPPER</t>
  </si>
  <si>
    <t>MARGRET PHIRI</t>
  </si>
  <si>
    <t>0777017573</t>
  </si>
  <si>
    <t>SIMUMBA SUWILANJI TEZZAH</t>
  </si>
  <si>
    <t>729396/10/1</t>
  </si>
  <si>
    <t>0975294909</t>
  </si>
  <si>
    <t>SINYANGWE RODGERS</t>
  </si>
  <si>
    <t>464075/10/1</t>
  </si>
  <si>
    <t>SINYANGWE AMOS</t>
  </si>
  <si>
    <t>0973865381</t>
  </si>
  <si>
    <t>SIYINGWA BRIAN</t>
  </si>
  <si>
    <t>241202/45/1</t>
  </si>
  <si>
    <t>MWANZA JACKSON</t>
  </si>
  <si>
    <t>0972159130</t>
  </si>
  <si>
    <t>TEMBO GETRUDE</t>
  </si>
  <si>
    <t>801102/10/1</t>
  </si>
  <si>
    <t>0779983262</t>
  </si>
  <si>
    <t>TEMBO SYLVESTER</t>
  </si>
  <si>
    <t>377729/10/1</t>
  </si>
  <si>
    <t>VIANY MUTINTA</t>
  </si>
  <si>
    <t>264545/32/1</t>
  </si>
  <si>
    <t>13/03/1989</t>
  </si>
  <si>
    <t>MARY LUPALA</t>
  </si>
  <si>
    <t>0974118686</t>
  </si>
  <si>
    <t>ZAPASI TRUST</t>
  </si>
  <si>
    <t>425407/74/1</t>
  </si>
  <si>
    <t>0979607039</t>
  </si>
  <si>
    <t>ZULU ZEBRON</t>
  </si>
  <si>
    <t>605323/52/1</t>
  </si>
  <si>
    <t>0978836224</t>
  </si>
  <si>
    <t>SAKALA EDWIN</t>
  </si>
  <si>
    <t>862739/10/1</t>
  </si>
  <si>
    <t xml:space="preserve">DRIVING </t>
  </si>
  <si>
    <t xml:space="preserve">PANDE SIATILE </t>
  </si>
  <si>
    <t>SICHILIMA ALICK</t>
  </si>
  <si>
    <t>168588/19/1</t>
  </si>
  <si>
    <t>MUSA SICHILIMA</t>
  </si>
  <si>
    <t>0975160684</t>
  </si>
  <si>
    <t>GREENFORD BETHA</t>
  </si>
  <si>
    <t>143430/78/1</t>
  </si>
  <si>
    <t>22/10/1993</t>
  </si>
  <si>
    <t>0975379338</t>
  </si>
  <si>
    <t>LAZARUS TEMBO</t>
  </si>
  <si>
    <t>156034/10/1</t>
  </si>
  <si>
    <t xml:space="preserve">HEAVY DUTY DRIVING </t>
  </si>
  <si>
    <t>0975794061</t>
  </si>
  <si>
    <t>SAMUEL M. MBEHA</t>
  </si>
  <si>
    <t>199294/19/1</t>
  </si>
  <si>
    <t>13/09/2000</t>
  </si>
  <si>
    <t>DERRICK BWALYA</t>
  </si>
  <si>
    <t>0977211308</t>
  </si>
  <si>
    <t>KAMBINGA NONDO</t>
  </si>
  <si>
    <t>175391/18/1</t>
  </si>
  <si>
    <t>HEAVY DUTY DRIVING</t>
  </si>
  <si>
    <t>0975158767</t>
  </si>
  <si>
    <t>MWEEMBA MICHELO</t>
  </si>
  <si>
    <t>215342/77/1</t>
  </si>
  <si>
    <t>23/05/1999</t>
  </si>
  <si>
    <t>0972700403</t>
  </si>
  <si>
    <t>BANDA ABEL</t>
  </si>
  <si>
    <t>859615/10/1</t>
  </si>
  <si>
    <t>DRIVING</t>
  </si>
  <si>
    <t>IT DRIVING SCHOOL</t>
  </si>
  <si>
    <t>IGNATIOUS SILWENGA</t>
  </si>
  <si>
    <t>0772449303</t>
  </si>
  <si>
    <t>BANDA ANGELA</t>
  </si>
  <si>
    <t>501592/10/1</t>
  </si>
  <si>
    <t>ANGELA TEMBO</t>
  </si>
  <si>
    <t>BANDA BINWELL</t>
  </si>
  <si>
    <t>144642/19/1</t>
  </si>
  <si>
    <t>COSMAS MWANZA</t>
  </si>
  <si>
    <t>BANDA BREDRIEK</t>
  </si>
  <si>
    <t>401593/10/1</t>
  </si>
  <si>
    <t>WILLIAM BANDA</t>
  </si>
  <si>
    <t>BANDA CHANDA LOUIS</t>
  </si>
  <si>
    <t>952217/10/1</t>
  </si>
  <si>
    <t>MEMORY BANDA</t>
  </si>
  <si>
    <t>0771188520</t>
  </si>
  <si>
    <t>BANDA DAVID</t>
  </si>
  <si>
    <t>589817/10/1</t>
  </si>
  <si>
    <t>HARIATE MUTALE</t>
  </si>
  <si>
    <t>BANDA ELESI</t>
  </si>
  <si>
    <t>588908/10/1</t>
  </si>
  <si>
    <t>GRACE SEKELETI</t>
  </si>
  <si>
    <t>BANDA NATASHA</t>
  </si>
  <si>
    <t>942550/10/1</t>
  </si>
  <si>
    <t>BANDA NOAH</t>
  </si>
  <si>
    <t>693871/10/1</t>
  </si>
  <si>
    <t>0972350589</t>
  </si>
  <si>
    <t>BANDA OLIPA</t>
  </si>
  <si>
    <t>260152/16/1</t>
  </si>
  <si>
    <t>GIVEN KABANGU</t>
  </si>
  <si>
    <t>BANDA PRINCE</t>
  </si>
  <si>
    <t>850269/10/1</t>
  </si>
  <si>
    <t>DANIEL MUBIANA</t>
  </si>
  <si>
    <t>BANDA SARAH</t>
  </si>
  <si>
    <t>926558/10/1</t>
  </si>
  <si>
    <t>NELSON BANDA</t>
  </si>
  <si>
    <t>0777149807</t>
  </si>
  <si>
    <t>BANDA TYSON</t>
  </si>
  <si>
    <t>493071/10/1</t>
  </si>
  <si>
    <t>MOSES BANDA</t>
  </si>
  <si>
    <t>0977455967</t>
  </si>
  <si>
    <t>BANDA WISDOM</t>
  </si>
  <si>
    <t>654816/10/1</t>
  </si>
  <si>
    <t>ATREDY TULO</t>
  </si>
  <si>
    <t>BETA SHADRECK</t>
  </si>
  <si>
    <t>316965/10/1</t>
  </si>
  <si>
    <t>TEMBO FATIMA</t>
  </si>
  <si>
    <t>BOLOWE BENJAMIN</t>
  </si>
  <si>
    <t>347005/24/1</t>
  </si>
  <si>
    <t>BITINESS KOBOLOWE</t>
  </si>
  <si>
    <t>BWALYA ENOCK</t>
  </si>
  <si>
    <t>621337/67/1</t>
  </si>
  <si>
    <t>FRANCIS NDAWA</t>
  </si>
  <si>
    <t>0970184380</t>
  </si>
  <si>
    <t>BWALYA JORDAN</t>
  </si>
  <si>
    <t>370716/10/1</t>
  </si>
  <si>
    <t>CAROL BWALYA</t>
  </si>
  <si>
    <t xml:space="preserve">BWALYA MACLEAN </t>
  </si>
  <si>
    <t>624565/10/1</t>
  </si>
  <si>
    <t>27/03/2000</t>
  </si>
  <si>
    <t xml:space="preserve">KANSAKA NOROBBY </t>
  </si>
  <si>
    <t>CHIBWBE KABANSHI</t>
  </si>
  <si>
    <t>496592/10/1</t>
  </si>
  <si>
    <t>MAUREEN MWANGELWA</t>
  </si>
  <si>
    <t>0971461082</t>
  </si>
  <si>
    <t>CHILUFYA PATIENCE</t>
  </si>
  <si>
    <t>669260/10/1</t>
  </si>
  <si>
    <t>GODFREY CHILUFYA</t>
  </si>
  <si>
    <t>CHISUPA ROBERT</t>
  </si>
  <si>
    <t>315599/68/1</t>
  </si>
  <si>
    <t>CHISUPA LLOYD</t>
  </si>
  <si>
    <t>0771366111</t>
  </si>
  <si>
    <t>DOBOLA AMENTI</t>
  </si>
  <si>
    <t>269297/75/1</t>
  </si>
  <si>
    <t>MARY CHOLA</t>
  </si>
  <si>
    <t>HAMAINZA BEST</t>
  </si>
  <si>
    <t>406514/16/1</t>
  </si>
  <si>
    <t>BETTY HACHONGA</t>
  </si>
  <si>
    <t>0975504273</t>
  </si>
  <si>
    <t>HANGOMA BRIGHT</t>
  </si>
  <si>
    <t>818690/10/1</t>
  </si>
  <si>
    <t>STEWARD HANGOMA</t>
  </si>
  <si>
    <t>0978963643</t>
  </si>
  <si>
    <t>HATAMBO MARTIN</t>
  </si>
  <si>
    <t>840725/10/1</t>
  </si>
  <si>
    <t>0971126256</t>
  </si>
  <si>
    <t>KALEYA MOSES</t>
  </si>
  <si>
    <t>630643/10/1</t>
  </si>
  <si>
    <t>ESTELA LOKONKOTO</t>
  </si>
  <si>
    <t>0972522992</t>
  </si>
  <si>
    <t xml:space="preserve">KAMENGA JANET </t>
  </si>
  <si>
    <t>360984/66/1</t>
  </si>
  <si>
    <t>23/07/1998</t>
  </si>
  <si>
    <t xml:space="preserve">BALAKO ELIZABETH DAVID </t>
  </si>
  <si>
    <t xml:space="preserve">LACKSON MWANZA </t>
  </si>
  <si>
    <t>687520/10/1</t>
  </si>
  <si>
    <t>20/5/2000</t>
  </si>
  <si>
    <t xml:space="preserve">MWANZA LACKSON </t>
  </si>
  <si>
    <t>LUKWESA SAMSON</t>
  </si>
  <si>
    <t>177324/48/1</t>
  </si>
  <si>
    <t>PRISCA MUMBA</t>
  </si>
  <si>
    <t>0976370731</t>
  </si>
  <si>
    <t>LUPUPA JAMES</t>
  </si>
  <si>
    <t>509063/10/1</t>
  </si>
  <si>
    <t>SHARON LUPUPA</t>
  </si>
  <si>
    <t>MAINZA CHIPEGO</t>
  </si>
  <si>
    <t>235911/77/1</t>
  </si>
  <si>
    <t>ASHERSON MAINZA</t>
  </si>
  <si>
    <t>MAMBWE JACOB</t>
  </si>
  <si>
    <t>669331/10/1</t>
  </si>
  <si>
    <t>WISDOM MAMBWE</t>
  </si>
  <si>
    <t>0971122763</t>
  </si>
  <si>
    <t>MAMBWE JOSEPH</t>
  </si>
  <si>
    <t>669332/10/1</t>
  </si>
  <si>
    <t>0770425633</t>
  </si>
  <si>
    <t>MAMBWE MARVELLOUS</t>
  </si>
  <si>
    <t>222897/18/1</t>
  </si>
  <si>
    <t>KEBSON IKILA</t>
  </si>
  <si>
    <t xml:space="preserve">MANDA RICHARD </t>
  </si>
  <si>
    <t>175216/10/1</t>
  </si>
  <si>
    <t>17/09/1989</t>
  </si>
  <si>
    <t xml:space="preserve">BANDA JUDITH </t>
  </si>
  <si>
    <t xml:space="preserve">MARY PHIRI </t>
  </si>
  <si>
    <t>586676/10/1</t>
  </si>
  <si>
    <t>GEORGE PHIRI</t>
  </si>
  <si>
    <t xml:space="preserve">MFULA AUDRIA </t>
  </si>
  <si>
    <t>574807/10/1</t>
  </si>
  <si>
    <t>14/05/1999</t>
  </si>
  <si>
    <t xml:space="preserve">MFULA EDINA </t>
  </si>
  <si>
    <t>MPASELA LUYANDO</t>
  </si>
  <si>
    <t>568308/10/1</t>
  </si>
  <si>
    <t>PHILLIP MPASELA</t>
  </si>
  <si>
    <t>0973394160</t>
  </si>
  <si>
    <t>MUCHIYA SIBONENI</t>
  </si>
  <si>
    <t>175964/19/1</t>
  </si>
  <si>
    <t>CHISAMU JANE</t>
  </si>
  <si>
    <t>0973002274</t>
  </si>
  <si>
    <t>MUKWAMBA PHILIP</t>
  </si>
  <si>
    <t>236996/10/1</t>
  </si>
  <si>
    <t>MIRRIAM TEMBO</t>
  </si>
  <si>
    <t xml:space="preserve">MULEBA JUSTIN </t>
  </si>
  <si>
    <t>306365/32/1</t>
  </si>
  <si>
    <t xml:space="preserve">NSAMA WILLICK </t>
  </si>
  <si>
    <t>0979691538</t>
  </si>
  <si>
    <t>MULENGA PRECIOUS</t>
  </si>
  <si>
    <t>586215/10/1</t>
  </si>
  <si>
    <t>MULYATA MARCUS</t>
  </si>
  <si>
    <t>92282/10/1</t>
  </si>
  <si>
    <t>MULYATA KELVIN</t>
  </si>
  <si>
    <t>0968601688</t>
  </si>
  <si>
    <t xml:space="preserve">MUMBA COSMAS </t>
  </si>
  <si>
    <t>347174/10/1</t>
  </si>
  <si>
    <t>14/01/1995</t>
  </si>
  <si>
    <t xml:space="preserve">CHIPUKUTU MAJORY </t>
  </si>
  <si>
    <t>MUSONDA MARTHA</t>
  </si>
  <si>
    <t>856240/10/1</t>
  </si>
  <si>
    <t>EMMANUEL MUSONDA</t>
  </si>
  <si>
    <t>MUSONDA MWALE DOREEN</t>
  </si>
  <si>
    <t>618962/10/1</t>
  </si>
  <si>
    <t>MUSONDA SANDRA</t>
  </si>
  <si>
    <t>492818/10/1</t>
  </si>
  <si>
    <t>MWANDA VICTOR</t>
  </si>
  <si>
    <t>885510/10/1</t>
  </si>
  <si>
    <t>ESTHER TEMBO</t>
  </si>
  <si>
    <t>MWANZA ANDREW</t>
  </si>
  <si>
    <t>145268/14/1</t>
  </si>
  <si>
    <t>MABVUTO MWANZA</t>
  </si>
  <si>
    <t>MWANZA JIMMY</t>
  </si>
  <si>
    <t>880188/10/1</t>
  </si>
  <si>
    <t>MWILA JUSTIN</t>
  </si>
  <si>
    <t>481930/16/1</t>
  </si>
  <si>
    <t>JUSTINE MUSONDA</t>
  </si>
  <si>
    <t xml:space="preserve">NACHIMLA BUPE </t>
  </si>
  <si>
    <t>222096/10/1</t>
  </si>
  <si>
    <t>30/07/1993</t>
  </si>
  <si>
    <t xml:space="preserve">SENGELETI LUDIA </t>
  </si>
  <si>
    <t>NDAWA EMMANUEL</t>
  </si>
  <si>
    <t>937395/10/1</t>
  </si>
  <si>
    <t>0777841528</t>
  </si>
  <si>
    <t xml:space="preserve">NGULUBE BONGANI </t>
  </si>
  <si>
    <t>926658/10/1</t>
  </si>
  <si>
    <t>26/06/2006</t>
  </si>
  <si>
    <t xml:space="preserve">MUKWALA FRIDAH </t>
  </si>
  <si>
    <t xml:space="preserve">NGWAMUSONGWE GABRIEL </t>
  </si>
  <si>
    <t>862833/10/1</t>
  </si>
  <si>
    <t xml:space="preserve">MWANUSONGWE SILVESTER </t>
  </si>
  <si>
    <t xml:space="preserve">NICODEMUS KAPENGWE </t>
  </si>
  <si>
    <t>395679/10/1</t>
  </si>
  <si>
    <t>STANSLOUS KAPENGWE</t>
  </si>
  <si>
    <t>0975413209</t>
  </si>
  <si>
    <t>NYIRENDA KENNEDY</t>
  </si>
  <si>
    <t>856028/10/1</t>
  </si>
  <si>
    <t>MERCY KUMBA</t>
  </si>
  <si>
    <t>NYIRENDA MISOZI</t>
  </si>
  <si>
    <t>681907/10/1</t>
  </si>
  <si>
    <t>BRENDA KAPUTULA</t>
  </si>
  <si>
    <t>NYIRENDA PRECIOUS</t>
  </si>
  <si>
    <t>856026/10/1</t>
  </si>
  <si>
    <t>ANGELA MWEWA</t>
  </si>
  <si>
    <t xml:space="preserve">NYIRONGO RUTH </t>
  </si>
  <si>
    <t>508691/10/1</t>
  </si>
  <si>
    <t>16/9/1997</t>
  </si>
  <si>
    <t xml:space="preserve">NYIRONG LIZABETH </t>
  </si>
  <si>
    <t>PAMBA KABANGALA</t>
  </si>
  <si>
    <t>235070/68/1</t>
  </si>
  <si>
    <t>ADRIAN PAMBA</t>
  </si>
  <si>
    <t>0976992999</t>
  </si>
  <si>
    <t>PHIRI ELIJAH</t>
  </si>
  <si>
    <t>845246/10/1</t>
  </si>
  <si>
    <t>ELIAS PHIRI</t>
  </si>
  <si>
    <t>PHIRI EVELYN</t>
  </si>
  <si>
    <t>692655/10/1</t>
  </si>
  <si>
    <t>RUTH MACHIMATA</t>
  </si>
  <si>
    <t>PHIRI JOYCE</t>
  </si>
  <si>
    <t>570361/10/1</t>
  </si>
  <si>
    <t>JUDITH NAFUKWA</t>
  </si>
  <si>
    <t>PHIRI SHEPULANI</t>
  </si>
  <si>
    <t>775988/10/1</t>
  </si>
  <si>
    <t>VINCENT PHIRI</t>
  </si>
  <si>
    <t xml:space="preserve">PHIRI STEPHEN </t>
  </si>
  <si>
    <t>927529/10/1</t>
  </si>
  <si>
    <t>20/11/2002</t>
  </si>
  <si>
    <t xml:space="preserve">PHIRI LONIA </t>
  </si>
  <si>
    <t>SANDU CECILLIA BLESSINGS</t>
  </si>
  <si>
    <t>760126/10/1</t>
  </si>
  <si>
    <t>LAZAROUS YUMBE</t>
  </si>
  <si>
    <t>0973500548</t>
  </si>
  <si>
    <t>SILWENGA IGNITIOUS</t>
  </si>
  <si>
    <t>729030/10/1</t>
  </si>
  <si>
    <t>0973979832</t>
  </si>
  <si>
    <t>SILWENGA JAMES</t>
  </si>
  <si>
    <t>757041/10/1</t>
  </si>
  <si>
    <t>0972242211</t>
  </si>
  <si>
    <t>SIMFUKWE FREDRICK</t>
  </si>
  <si>
    <t>760251/10/1</t>
  </si>
  <si>
    <t>EDWIN SIMFUKWE</t>
  </si>
  <si>
    <t xml:space="preserve">SIYANGA NANJEKE </t>
  </si>
  <si>
    <t>662992/10/1</t>
  </si>
  <si>
    <t>30/06/2001</t>
  </si>
  <si>
    <t>SIYANGA NJEKWA</t>
  </si>
  <si>
    <t xml:space="preserve">TEMBO ANDREW </t>
  </si>
  <si>
    <t>760202/10/1</t>
  </si>
  <si>
    <t xml:space="preserve">TEMBO ESTHER </t>
  </si>
  <si>
    <t>TEMBO CHENJELANI</t>
  </si>
  <si>
    <t>729173/10/1</t>
  </si>
  <si>
    <t>CHARLES SAKA</t>
  </si>
  <si>
    <t xml:space="preserve">ZULU BERTHA </t>
  </si>
  <si>
    <t>667855/10/1</t>
  </si>
  <si>
    <t xml:space="preserve">ZULU ROBERT </t>
  </si>
  <si>
    <t>ZULU GIVEN</t>
  </si>
  <si>
    <t>162829/58/1</t>
  </si>
  <si>
    <t>BANDA VAINESS</t>
  </si>
  <si>
    <t>0970372864</t>
  </si>
  <si>
    <t>ZULU JIMMY</t>
  </si>
  <si>
    <t>943018/10/1</t>
  </si>
  <si>
    <t>TRYNESS CHIRWA</t>
  </si>
  <si>
    <t xml:space="preserve">ZULU JOYCE </t>
  </si>
  <si>
    <t>692771/10/1</t>
  </si>
  <si>
    <t xml:space="preserve">BANDA MAILESS </t>
  </si>
  <si>
    <t>ZULU LUO</t>
  </si>
  <si>
    <t>141097/10/1</t>
  </si>
  <si>
    <t>WILLIS ZULU</t>
  </si>
  <si>
    <t>SAMUKOKO KELVIN</t>
  </si>
  <si>
    <t>170034/18/1</t>
  </si>
  <si>
    <t>ITC</t>
  </si>
  <si>
    <t>ALEX MULENJE</t>
  </si>
  <si>
    <t>237184/19/1</t>
  </si>
  <si>
    <t>17/05/2001</t>
  </si>
  <si>
    <t>FAUSTINA MANINGA MULENJE</t>
  </si>
  <si>
    <t>0972654795</t>
  </si>
  <si>
    <t xml:space="preserve">KAHYATA JOSEPH </t>
  </si>
  <si>
    <t>274672/81/1</t>
  </si>
  <si>
    <t>AUTOMOTIVE  MECHANICS</t>
  </si>
  <si>
    <t>24M</t>
  </si>
  <si>
    <t>ALFRED NGOMBO</t>
  </si>
  <si>
    <t>NGOMBO DAVID</t>
  </si>
  <si>
    <t>274656/81/1</t>
  </si>
  <si>
    <t>26/02/2002</t>
  </si>
  <si>
    <t>HAATEMBO VASTINA</t>
  </si>
  <si>
    <t>SOKO ABINELLY</t>
  </si>
  <si>
    <t>198657/19/1</t>
  </si>
  <si>
    <t>30/03/1999</t>
  </si>
  <si>
    <t>POWER ELECTTRICAL</t>
  </si>
  <si>
    <t>ATELESI NJOVU</t>
  </si>
  <si>
    <t xml:space="preserve"> 0771585119</t>
  </si>
  <si>
    <t>TAMBATAMBA BRUCE</t>
  </si>
  <si>
    <t>909546/10/1</t>
  </si>
  <si>
    <t>KILEMA JEMARY</t>
  </si>
  <si>
    <t>SAKANDONDA ANDREW</t>
  </si>
  <si>
    <t>939709/10/1</t>
  </si>
  <si>
    <t>MALE</t>
  </si>
  <si>
    <t>HEAVY DUTY TRUCK DRIVING</t>
  </si>
  <si>
    <t xml:space="preserve">ITC </t>
  </si>
  <si>
    <t>ANDREW SAKANDONDO</t>
  </si>
  <si>
    <t>0766561678</t>
  </si>
  <si>
    <t>JOHN MUSHANGA</t>
  </si>
  <si>
    <t>196658/19/1</t>
  </si>
  <si>
    <t>30/04/1999</t>
  </si>
  <si>
    <t>PATRICK MUSHANYA</t>
  </si>
  <si>
    <t>0774930001</t>
  </si>
  <si>
    <t>GODWIN ZIMBA</t>
  </si>
  <si>
    <t>293592/76/1</t>
  </si>
  <si>
    <t>15/08/2007</t>
  </si>
  <si>
    <t>JUDY Z MULUNDU</t>
  </si>
  <si>
    <t>0770141944</t>
  </si>
  <si>
    <t>MARY MULUNDU</t>
  </si>
  <si>
    <t>796633/10/1</t>
  </si>
  <si>
    <t>17/07/2003</t>
  </si>
  <si>
    <t>JOYCE ZIMBA</t>
  </si>
  <si>
    <t>0770591149</t>
  </si>
  <si>
    <t>MARTHA TEMBO</t>
  </si>
  <si>
    <t>456271/61/1</t>
  </si>
  <si>
    <t>0975505699</t>
  </si>
  <si>
    <t>TAIZYA SIMUCHENJE</t>
  </si>
  <si>
    <t>905163/10/1</t>
  </si>
  <si>
    <t>MAINESS KUNDA</t>
  </si>
  <si>
    <t>0776142276</t>
  </si>
  <si>
    <t>BANDA TAKAWILA</t>
  </si>
  <si>
    <t>298384/15/1</t>
  </si>
  <si>
    <t>24/10/2003</t>
  </si>
  <si>
    <t>SPIWE PHIRI</t>
  </si>
  <si>
    <t>0976382240</t>
  </si>
  <si>
    <t>IKOWA LACKSON</t>
  </si>
  <si>
    <t>288692/62/1</t>
  </si>
  <si>
    <t>DRIVING AND BASIC MECHANICS</t>
  </si>
  <si>
    <t>KABWA INSTITUTE</t>
  </si>
  <si>
    <t>PHALES IKOWA</t>
  </si>
  <si>
    <t>LULAMBA DAVID</t>
  </si>
  <si>
    <t>740342/10/1</t>
  </si>
  <si>
    <t>ELCTRICAL ENGINEERING</t>
  </si>
  <si>
    <t>L.B.T.C</t>
  </si>
  <si>
    <t>LULAMBA PETER</t>
  </si>
  <si>
    <t>PHIRI  HARRISON</t>
  </si>
  <si>
    <t>133689/86/1</t>
  </si>
  <si>
    <t>ELECTRICAL ENGINEE</t>
  </si>
  <si>
    <t>2Y</t>
  </si>
  <si>
    <t>PHIRI  THANDIWE</t>
  </si>
  <si>
    <t xml:space="preserve"> FOLOSHI FOLOSHI</t>
  </si>
  <si>
    <t>294738/82/1</t>
  </si>
  <si>
    <t>LBTC</t>
  </si>
  <si>
    <t>AGNESS MWANZA</t>
  </si>
  <si>
    <t>712160/10/1</t>
  </si>
  <si>
    <t>15/11/2003</t>
  </si>
  <si>
    <t>SABETA NJANJI</t>
  </si>
  <si>
    <t>0779661567</t>
  </si>
  <si>
    <t>ANDREW CHILONGO</t>
  </si>
  <si>
    <t>277966/42/1</t>
  </si>
  <si>
    <t>NELLY CHONGO</t>
  </si>
  <si>
    <t>0976916207</t>
  </si>
  <si>
    <t>BANDA CATHERINE</t>
  </si>
  <si>
    <t>674260/10/1</t>
  </si>
  <si>
    <t>STANELY BANDA</t>
  </si>
  <si>
    <t>BANDA CONELIOS</t>
  </si>
  <si>
    <t>923766/10/1</t>
  </si>
  <si>
    <t xml:space="preserve">BANDA CORNELIUS </t>
  </si>
  <si>
    <t>0771571304</t>
  </si>
  <si>
    <t xml:space="preserve">BANDA DANIEL </t>
  </si>
  <si>
    <t>690261/10/1</t>
  </si>
  <si>
    <t>BANDA GODFREY</t>
  </si>
  <si>
    <t>0977992969</t>
  </si>
  <si>
    <t>BANDA DOUGLAS</t>
  </si>
  <si>
    <t>794527/10/1</t>
  </si>
  <si>
    <t>KATAWOLA PRISCILA</t>
  </si>
  <si>
    <t>0971996424</t>
  </si>
  <si>
    <t>BANDA FERDINARD</t>
  </si>
  <si>
    <t>237478/10/1</t>
  </si>
  <si>
    <t>BANDA GIVEN</t>
  </si>
  <si>
    <t>554217/10/1</t>
  </si>
  <si>
    <t>WATER  SUPPY AND SANITATION OPERATION</t>
  </si>
  <si>
    <t>BANDA DAISON</t>
  </si>
  <si>
    <t>0975959228</t>
  </si>
  <si>
    <t xml:space="preserve">BANDA IREEN </t>
  </si>
  <si>
    <t>862598/10/1</t>
  </si>
  <si>
    <t>0974835691</t>
  </si>
  <si>
    <t>BANDA JANE</t>
  </si>
  <si>
    <t>466010/10/1</t>
  </si>
  <si>
    <t>BWALYA KAELA</t>
  </si>
  <si>
    <t>BANDA JOHN</t>
  </si>
  <si>
    <t>975374/10/1</t>
  </si>
  <si>
    <t>0977671040</t>
  </si>
  <si>
    <t>BANDA KELITA</t>
  </si>
  <si>
    <t>827670/10/1</t>
  </si>
  <si>
    <t xml:space="preserve">BANDA PESSY </t>
  </si>
  <si>
    <t>911316/10/1</t>
  </si>
  <si>
    <t xml:space="preserve">KAELA BWALYA </t>
  </si>
  <si>
    <t>0973456983</t>
  </si>
  <si>
    <t>BANDA PHILLIP</t>
  </si>
  <si>
    <t>630695/10/1</t>
  </si>
  <si>
    <t>ZULU LOVENESS</t>
  </si>
  <si>
    <t>0979482698</t>
  </si>
  <si>
    <t>BANDA SYLVIA</t>
  </si>
  <si>
    <t>636184/10/1</t>
  </si>
  <si>
    <t>PETER KAFUKA</t>
  </si>
  <si>
    <t>BRIAN BANDA</t>
  </si>
  <si>
    <t>305532/54/1</t>
  </si>
  <si>
    <t>ELIZABETH MWALE</t>
  </si>
  <si>
    <t>0977316643</t>
  </si>
  <si>
    <t>BUUMBA ELIJA</t>
  </si>
  <si>
    <t>953411/10/1</t>
  </si>
  <si>
    <t>BANDA RUTH</t>
  </si>
  <si>
    <t>0771658791</t>
  </si>
  <si>
    <t>BUUMBA ISAAC</t>
  </si>
  <si>
    <t>350117/10/1</t>
  </si>
  <si>
    <t>RUTH BANDA</t>
  </si>
  <si>
    <t>0975699309</t>
  </si>
  <si>
    <t>BWALYA MAGGIE</t>
  </si>
  <si>
    <t>223000/10/1</t>
  </si>
  <si>
    <t>MWALE VIOLET</t>
  </si>
  <si>
    <t>0971171824</t>
  </si>
  <si>
    <t>CHALWE MERCY</t>
  </si>
  <si>
    <t>818905/10/1</t>
  </si>
  <si>
    <t>0DDETTER PHIRI</t>
  </si>
  <si>
    <t>0774661452</t>
  </si>
  <si>
    <t>CHAMA STEVEN</t>
  </si>
  <si>
    <t>296777/75/1</t>
  </si>
  <si>
    <t>THERESA MANDA</t>
  </si>
  <si>
    <t xml:space="preserve">CHANDA BRIAN </t>
  </si>
  <si>
    <t>316425/15/1</t>
  </si>
  <si>
    <t>HEAVY DUTY EQUIPMENT REPAIR</t>
  </si>
  <si>
    <t>KANGWA KABWE</t>
  </si>
  <si>
    <t>CHANDA NDALAMA</t>
  </si>
  <si>
    <t>467350/74/1</t>
  </si>
  <si>
    <t>LYOIA SOKO</t>
  </si>
  <si>
    <t>0776663332</t>
  </si>
  <si>
    <t>CHANDALALA CLAUDETTE</t>
  </si>
  <si>
    <t>922964/10/1</t>
  </si>
  <si>
    <t>NG'ANDU EMMANUEL</t>
  </si>
  <si>
    <t>0773795651</t>
  </si>
  <si>
    <t>CHANDALALA LISTENER</t>
  </si>
  <si>
    <t>922984/10/1</t>
  </si>
  <si>
    <t>09772000626</t>
  </si>
  <si>
    <t>CHARITY MUSONDA</t>
  </si>
  <si>
    <t>354239/33/1</t>
  </si>
  <si>
    <t>BRENDA MWANSA</t>
  </si>
  <si>
    <t>0776487551</t>
  </si>
  <si>
    <t>CHIBAYI BRIGHT</t>
  </si>
  <si>
    <t>762471/10/1</t>
  </si>
  <si>
    <t>18/06/2005</t>
  </si>
  <si>
    <t>COSTAIN CHIBAYI</t>
  </si>
  <si>
    <t>0779999513</t>
  </si>
  <si>
    <t xml:space="preserve">CHIBESA BLESSINGS </t>
  </si>
  <si>
    <t>390663/31/1</t>
  </si>
  <si>
    <t>CAREEN CHIBESA</t>
  </si>
  <si>
    <t>CHIKAMPA JEFF</t>
  </si>
  <si>
    <t>235162/72/1</t>
  </si>
  <si>
    <t>SAMULELA ELIZABETH</t>
  </si>
  <si>
    <t>0974288586</t>
  </si>
  <si>
    <t>CHIKWA AGNESS</t>
  </si>
  <si>
    <t>641931/10/1</t>
  </si>
  <si>
    <t>MUMBA CHIKWA</t>
  </si>
  <si>
    <t>0970736392</t>
  </si>
  <si>
    <t>CHIKWA SYDNEY</t>
  </si>
  <si>
    <t>641930/10/1</t>
  </si>
  <si>
    <t>CHIKWA MUMBA</t>
  </si>
  <si>
    <t>0974659729</t>
  </si>
  <si>
    <t>CHILEKWA PHIDICAS</t>
  </si>
  <si>
    <t>352433/17/1</t>
  </si>
  <si>
    <t>28/06/1997</t>
  </si>
  <si>
    <t>MAZYOPA MARY</t>
  </si>
  <si>
    <t>0971449288</t>
  </si>
  <si>
    <t>CHILONGO  TIONGE</t>
  </si>
  <si>
    <t>513804/61/1</t>
  </si>
  <si>
    <t>CHILONGO BALDWIN</t>
  </si>
  <si>
    <t>0972130090</t>
  </si>
  <si>
    <t>CHILUMBA MARGRET</t>
  </si>
  <si>
    <t>763096/10/1</t>
  </si>
  <si>
    <t>ETHEL NJOBVU</t>
  </si>
  <si>
    <t>0971655349</t>
  </si>
  <si>
    <t>CHINGUMBE MASTONE</t>
  </si>
  <si>
    <t>841191/10/1</t>
  </si>
  <si>
    <t>CHIPABIKA PRECIOUS</t>
  </si>
  <si>
    <t>0976542602</t>
  </si>
  <si>
    <t>CHINYAMA BARBRA</t>
  </si>
  <si>
    <t>627374/10/1</t>
  </si>
  <si>
    <t>CHINYAMA GODFREY</t>
  </si>
  <si>
    <t>07722838668</t>
  </si>
  <si>
    <t xml:space="preserve">CHISENGA MARGRET </t>
  </si>
  <si>
    <t>883383/10/1</t>
  </si>
  <si>
    <t xml:space="preserve">KUNDA CHISENGA </t>
  </si>
  <si>
    <t xml:space="preserve">CHRISTOPHER SIMUMBA </t>
  </si>
  <si>
    <t>926178/10/1</t>
  </si>
  <si>
    <t>26/11/2004</t>
  </si>
  <si>
    <t>SIMUMBA PATRICK</t>
  </si>
  <si>
    <t>CHUNGU EMMANUEL</t>
  </si>
  <si>
    <t>601774/10/1</t>
  </si>
  <si>
    <t>MWANSA ESTHER</t>
  </si>
  <si>
    <t>0967631375</t>
  </si>
  <si>
    <t>CHUUGU GIVEN</t>
  </si>
  <si>
    <t>613874/10/1</t>
  </si>
  <si>
    <t>0973687264</t>
  </si>
  <si>
    <t>CLEDWIN MUNYATI</t>
  </si>
  <si>
    <t>677184/10/1</t>
  </si>
  <si>
    <t>BEAUTY MIYOBA</t>
  </si>
  <si>
    <t>0773145464</t>
  </si>
  <si>
    <t>CORNELIUS MATAYA</t>
  </si>
  <si>
    <t>636259/10/1</t>
  </si>
  <si>
    <t>JOE SIANGOMBE</t>
  </si>
  <si>
    <t>0963801674</t>
  </si>
  <si>
    <t>834510/10/1</t>
  </si>
  <si>
    <t>TABITHA MUMBULA</t>
  </si>
  <si>
    <t>0771665794</t>
  </si>
  <si>
    <t xml:space="preserve">DAKA RITA </t>
  </si>
  <si>
    <t>385769/10/1</t>
  </si>
  <si>
    <t>DAKA ADAM</t>
  </si>
  <si>
    <t>0777245734</t>
  </si>
  <si>
    <t>DAVID TEMBO</t>
  </si>
  <si>
    <t>318391/24/1</t>
  </si>
  <si>
    <t xml:space="preserve">PLUMBING AND SHEET METAL </t>
  </si>
  <si>
    <t>0975742368</t>
  </si>
  <si>
    <t>ELIJAH MULENGA</t>
  </si>
  <si>
    <t>452774/43/1</t>
  </si>
  <si>
    <t>18/01/2005</t>
  </si>
  <si>
    <t>FEBBY MWAMBA</t>
  </si>
  <si>
    <t>0773548505</t>
  </si>
  <si>
    <t>ELIJAH PHIRI</t>
  </si>
  <si>
    <t>728456/10/1</t>
  </si>
  <si>
    <t>KELVIN MWANZA</t>
  </si>
  <si>
    <t>0976692837</t>
  </si>
  <si>
    <t>ELISHA MUDENDA</t>
  </si>
  <si>
    <t>887453/10/1</t>
  </si>
  <si>
    <t>25/05/2003</t>
  </si>
  <si>
    <t>MARTIN MUDENDA</t>
  </si>
  <si>
    <t>0978740862</t>
  </si>
  <si>
    <t>EMELDAH CHALWE</t>
  </si>
  <si>
    <t>685126/10/1</t>
  </si>
  <si>
    <t>23/06/2002</t>
  </si>
  <si>
    <t>0977843328</t>
  </si>
  <si>
    <t>FELIX MWALE</t>
  </si>
  <si>
    <t>263031/54/1</t>
  </si>
  <si>
    <t>0777726216</t>
  </si>
  <si>
    <t>FLORENCE MUNYEKA</t>
  </si>
  <si>
    <t>832782/10/1</t>
  </si>
  <si>
    <t>ANNIE NALWIMBA</t>
  </si>
  <si>
    <t>0772806640</t>
  </si>
  <si>
    <t>FRANK NGOYI</t>
  </si>
  <si>
    <t>747007/10/1</t>
  </si>
  <si>
    <t>MWELWA JANE</t>
  </si>
  <si>
    <t>FUTURE FIDEL MAAMBO</t>
  </si>
  <si>
    <t>232842/77/1</t>
  </si>
  <si>
    <t>13/03/1999</t>
  </si>
  <si>
    <t>MAAMBO P. MAINZA</t>
  </si>
  <si>
    <t>0976741917</t>
  </si>
  <si>
    <t>GIFT CHINJILA</t>
  </si>
  <si>
    <t>204439/19/1</t>
  </si>
  <si>
    <t>25/12/2000</t>
  </si>
  <si>
    <t>ROSA CHINJILA</t>
  </si>
  <si>
    <t>0972656995</t>
  </si>
  <si>
    <t>HARRIET CHIMEKO</t>
  </si>
  <si>
    <t>919618/10/1</t>
  </si>
  <si>
    <t>SHEBA LIMWANYA</t>
  </si>
  <si>
    <t>0973672588</t>
  </si>
  <si>
    <t>IREEN KABWE</t>
  </si>
  <si>
    <t>615630/67/1</t>
  </si>
  <si>
    <t>CHARITY CHANDA</t>
  </si>
  <si>
    <t>0974912909</t>
  </si>
  <si>
    <t>IREEN NAMUCHIMBA</t>
  </si>
  <si>
    <t>487227/10/1</t>
  </si>
  <si>
    <t>BANDA VERSAT</t>
  </si>
  <si>
    <t>0970591885</t>
  </si>
  <si>
    <t>JAMES SICHILIMA</t>
  </si>
  <si>
    <t>238686/19/1</t>
  </si>
  <si>
    <t>MORGAN SICHILIMA</t>
  </si>
  <si>
    <t>0973774870</t>
  </si>
  <si>
    <t>JIMMY SAKULU</t>
  </si>
  <si>
    <t>277159/71/1</t>
  </si>
  <si>
    <t>29/05/1993</t>
  </si>
  <si>
    <t>ELIZABETH NKWEBE</t>
  </si>
  <si>
    <t>0979913168</t>
  </si>
  <si>
    <t>JOHN LYAMBITA</t>
  </si>
  <si>
    <t>599053/10/1</t>
  </si>
  <si>
    <t>MECHANICAL ENGINEERING</t>
  </si>
  <si>
    <t>JERE SIBONGILE</t>
  </si>
  <si>
    <t>0972687525</t>
  </si>
  <si>
    <t>JOSEPH HIKATALE</t>
  </si>
  <si>
    <t>604739/10/1</t>
  </si>
  <si>
    <t xml:space="preserve">FEBBY MUNKONDYA </t>
  </si>
  <si>
    <t>KALAKI CHARLES MULENGA</t>
  </si>
  <si>
    <t>601044/10/1</t>
  </si>
  <si>
    <t>SIYAMANENGA PATRICIA</t>
  </si>
  <si>
    <t>0974979896</t>
  </si>
  <si>
    <t>KALAKI JAMES</t>
  </si>
  <si>
    <t>634950/10/1</t>
  </si>
  <si>
    <t>SIYAMANENBA PATRICIA</t>
  </si>
  <si>
    <t>0972383767</t>
  </si>
  <si>
    <t>KALIMA CHILOMBO</t>
  </si>
  <si>
    <t>675549/10/1</t>
  </si>
  <si>
    <t>GRACE NGOSA</t>
  </si>
  <si>
    <t>0777959152</t>
  </si>
  <si>
    <t xml:space="preserve">KAMPAMBA  NATASHA </t>
  </si>
  <si>
    <t>377782/10/1</t>
  </si>
  <si>
    <t>KATEKA KAFULA</t>
  </si>
  <si>
    <t>0977768860</t>
  </si>
  <si>
    <t>KANGONGWE THABO</t>
  </si>
  <si>
    <t>814239/10/1</t>
  </si>
  <si>
    <t>CAROLINE CHILUFYA</t>
  </si>
  <si>
    <t>0776398496</t>
  </si>
  <si>
    <t>KANGWA GRACE</t>
  </si>
  <si>
    <t>235958/10/1</t>
  </si>
  <si>
    <t>SIMATAA CHRISTINE</t>
  </si>
  <si>
    <t>0979061245</t>
  </si>
  <si>
    <t>KAOMA MUSONDA</t>
  </si>
  <si>
    <t>586416/67/1</t>
  </si>
  <si>
    <t>KAOMA NKANDU</t>
  </si>
  <si>
    <t>077469711</t>
  </si>
  <si>
    <t>KAPATULA CHITI</t>
  </si>
  <si>
    <t>910714/10/1</t>
  </si>
  <si>
    <t>KAPUTULA PRECIOUS</t>
  </si>
  <si>
    <t>0975178418</t>
  </si>
  <si>
    <t xml:space="preserve">KAPUTULA JOE </t>
  </si>
  <si>
    <t>635512/10/1</t>
  </si>
  <si>
    <t>0978718676</t>
  </si>
  <si>
    <t>KAREN MABOSHE</t>
  </si>
  <si>
    <t>877818/10/1</t>
  </si>
  <si>
    <t>25/11/2004</t>
  </si>
  <si>
    <t>MILDRED SEPISO</t>
  </si>
  <si>
    <t>0776999373</t>
  </si>
  <si>
    <t>KASHUMBA KANGENYA</t>
  </si>
  <si>
    <t>160507/86/1</t>
  </si>
  <si>
    <t>LIKUNDO JULIET</t>
  </si>
  <si>
    <t>0977685460</t>
  </si>
  <si>
    <t>KAYABWE CLIFFORD</t>
  </si>
  <si>
    <t>511837/10/1</t>
  </si>
  <si>
    <t>BWALYA KAYABWE</t>
  </si>
  <si>
    <t>0976324764</t>
  </si>
  <si>
    <t>KEKELWA BRIDGET LIKANDO</t>
  </si>
  <si>
    <t>79848/10/1</t>
  </si>
  <si>
    <t>17/07/2001</t>
  </si>
  <si>
    <t>MUSIWA NAMAKANDO</t>
  </si>
  <si>
    <t>0770817074</t>
  </si>
  <si>
    <t>KUNDA MUMBA</t>
  </si>
  <si>
    <t>813336/10/1</t>
  </si>
  <si>
    <t>NKANDAWIRE LOVENESS</t>
  </si>
  <si>
    <t>0773035876</t>
  </si>
  <si>
    <t>KYABWASHA ANDREW</t>
  </si>
  <si>
    <t>404632/24/1</t>
  </si>
  <si>
    <t>25/07/2005</t>
  </si>
  <si>
    <t>KAFUTE GETRUDE</t>
  </si>
  <si>
    <t xml:space="preserve">LAMPI PAUL </t>
  </si>
  <si>
    <t>469594/16/1</t>
  </si>
  <si>
    <t>LIDA CHIKOTI</t>
  </si>
  <si>
    <t>LATRICIA NAMANGALA</t>
  </si>
  <si>
    <t>236374/77/1</t>
  </si>
  <si>
    <t>DOREEN CHINJILA</t>
  </si>
  <si>
    <t>0974707195</t>
  </si>
  <si>
    <t>LEWIS LIMPO</t>
  </si>
  <si>
    <t>705211/10/1</t>
  </si>
  <si>
    <t>LISIMBA BRIDGET</t>
  </si>
  <si>
    <t xml:space="preserve"> 0971047447</t>
  </si>
  <si>
    <t>LIKUNDO JOSHUA</t>
  </si>
  <si>
    <t>147462/86/1</t>
  </si>
  <si>
    <t>0779137755</t>
  </si>
  <si>
    <t>LILLIAN M. MULEYA</t>
  </si>
  <si>
    <t>295733/73/1</t>
  </si>
  <si>
    <t>MOONO ELINAH</t>
  </si>
  <si>
    <t>0972842503</t>
  </si>
  <si>
    <t>LINESS NYEMESHA</t>
  </si>
  <si>
    <t>241514/18/1</t>
  </si>
  <si>
    <t>ESTHER NYEMESHA</t>
  </si>
  <si>
    <t>0979487347</t>
  </si>
  <si>
    <t>LUBINDA WAMUNDILA</t>
  </si>
  <si>
    <t>240111/81/1</t>
  </si>
  <si>
    <t>0979751467</t>
  </si>
  <si>
    <t xml:space="preserve">LUPUPA JAMES </t>
  </si>
  <si>
    <t>LUPUPA SHARON</t>
  </si>
  <si>
    <t>0978347326</t>
  </si>
  <si>
    <t>MALAULA CECILIA</t>
  </si>
  <si>
    <t>527563/10/1</t>
  </si>
  <si>
    <t>NYAMBE RICHARD</t>
  </si>
  <si>
    <t>0973174439</t>
  </si>
  <si>
    <t>MBEWE STANSLOUS</t>
  </si>
  <si>
    <t>926159/10/1</t>
  </si>
  <si>
    <t>MBEWE JOE</t>
  </si>
  <si>
    <t>0771309248</t>
  </si>
  <si>
    <t xml:space="preserve">MBIMBI MERCY </t>
  </si>
  <si>
    <t>899327/10/1</t>
  </si>
  <si>
    <t>MBASO BLESSING</t>
  </si>
  <si>
    <t>0776424026</t>
  </si>
  <si>
    <t>MEMORY NANKULO</t>
  </si>
  <si>
    <t>446551/16/1</t>
  </si>
  <si>
    <t>16/04/2001</t>
  </si>
  <si>
    <t>PAMELA SICHONE</t>
  </si>
  <si>
    <t xml:space="preserve"> 0971099648</t>
  </si>
  <si>
    <t>MERCY JERE</t>
  </si>
  <si>
    <t>750689/10/1</t>
  </si>
  <si>
    <t>24/07/2003</t>
  </si>
  <si>
    <t>MARTHA NGOMA</t>
  </si>
  <si>
    <t>0976159912</t>
  </si>
  <si>
    <t>MICHAEL LUCKSON NYENDWA</t>
  </si>
  <si>
    <t>866940/10/1</t>
  </si>
  <si>
    <t>14/05/2004</t>
  </si>
  <si>
    <t>JUDITH MILAMBO</t>
  </si>
  <si>
    <t>0773140441</t>
  </si>
  <si>
    <t>MITI MEMORY</t>
  </si>
  <si>
    <t>694155/10/1</t>
  </si>
  <si>
    <t>18/09/1999</t>
  </si>
  <si>
    <t>JESSY MITI</t>
  </si>
  <si>
    <t>MONDOKA ODRIA</t>
  </si>
  <si>
    <t>856691/10/1</t>
  </si>
  <si>
    <t>MFULA EDINAH</t>
  </si>
  <si>
    <t>0773802510</t>
  </si>
  <si>
    <t>MONICA BWALYA</t>
  </si>
  <si>
    <t>462009/10/1</t>
  </si>
  <si>
    <t>14/02/1997</t>
  </si>
  <si>
    <t>MUKABILA BEAUTY</t>
  </si>
  <si>
    <t>829970/10/1</t>
  </si>
  <si>
    <t>CHILESHE GRACE</t>
  </si>
  <si>
    <t>0970473002</t>
  </si>
  <si>
    <t>MUKUKA MAGRET</t>
  </si>
  <si>
    <t>590457/10/1</t>
  </si>
  <si>
    <t>0972403331</t>
  </si>
  <si>
    <t>MULENGA EUNICE</t>
  </si>
  <si>
    <t>242365/10/1</t>
  </si>
  <si>
    <t>MULENGA JOSEPHINE</t>
  </si>
  <si>
    <t>0972992212</t>
  </si>
  <si>
    <t>MULENGA GIDEON</t>
  </si>
  <si>
    <t>464889/67/1</t>
  </si>
  <si>
    <t>BENNIAH MULENGA</t>
  </si>
  <si>
    <t>0771383409</t>
  </si>
  <si>
    <t>MULENGA MARY</t>
  </si>
  <si>
    <t>495336/10/1</t>
  </si>
  <si>
    <t>15/03/1997</t>
  </si>
  <si>
    <t xml:space="preserve">MULENGA HABRAHAM </t>
  </si>
  <si>
    <t>MULENGA NATASHA</t>
  </si>
  <si>
    <t>556391/10/1</t>
  </si>
  <si>
    <t>MUNDOKA CATHERINE</t>
  </si>
  <si>
    <t>0972495407</t>
  </si>
  <si>
    <t>MULEYA EUGEN</t>
  </si>
  <si>
    <t>418221/16/1</t>
  </si>
  <si>
    <t>25/10/1996</t>
  </si>
  <si>
    <t>JERE PROSPERINA</t>
  </si>
  <si>
    <t>MULONGA MAVIS NAMUMBA</t>
  </si>
  <si>
    <t>819475/10/1</t>
  </si>
  <si>
    <t>NALUANDE LENGANGI</t>
  </si>
  <si>
    <t xml:space="preserve"> 0976916165</t>
  </si>
  <si>
    <t>MUMBA JAMES</t>
  </si>
  <si>
    <t>261200/77/1</t>
  </si>
  <si>
    <t>ZULU NAOMI</t>
  </si>
  <si>
    <t>0770136449</t>
  </si>
  <si>
    <t>MUSIALIKE NAMUSHI</t>
  </si>
  <si>
    <t>574815/10/1</t>
  </si>
  <si>
    <t>KAWINA MARY</t>
  </si>
  <si>
    <t>0974220337</t>
  </si>
  <si>
    <t>MUSONDA JACOB</t>
  </si>
  <si>
    <t>724117/10/1</t>
  </si>
  <si>
    <t>MUSONDA BENSON</t>
  </si>
  <si>
    <t>0773031103</t>
  </si>
  <si>
    <t>MUSONDA MWAPE</t>
  </si>
  <si>
    <t>382680/10/1</t>
  </si>
  <si>
    <t>VERONICA MWAPE</t>
  </si>
  <si>
    <t>0978127826</t>
  </si>
  <si>
    <t>MUTINTA SINAMAKONDE</t>
  </si>
  <si>
    <t>159271/79/1</t>
  </si>
  <si>
    <t>21/10/2002</t>
  </si>
  <si>
    <t>MAGGIES TEMBO</t>
  </si>
  <si>
    <t>0972984775</t>
  </si>
  <si>
    <t>MUUKA SUSAN</t>
  </si>
  <si>
    <t>169343/10/1</t>
  </si>
  <si>
    <t>0777137255</t>
  </si>
  <si>
    <t>MUWAYA TRIZA</t>
  </si>
  <si>
    <t>845073/10/1</t>
  </si>
  <si>
    <t>BABSON MUWAYA</t>
  </si>
  <si>
    <t>MWAL  CARIS</t>
  </si>
  <si>
    <t>304472/10/1</t>
  </si>
  <si>
    <t>CATHERINE CHISANGA</t>
  </si>
  <si>
    <t>0978481836</t>
  </si>
  <si>
    <t>MWALE AUBREY</t>
  </si>
  <si>
    <t>693228/10/1</t>
  </si>
  <si>
    <t>MWALE GEORGE</t>
  </si>
  <si>
    <t>0978942017</t>
  </si>
  <si>
    <t>MWAMI IBECK</t>
  </si>
  <si>
    <t>65991/10/1</t>
  </si>
  <si>
    <t>DONIC MWAMI</t>
  </si>
  <si>
    <t>0979000516</t>
  </si>
  <si>
    <t>MWANZA BLESSINGS</t>
  </si>
  <si>
    <t>214818/18/1</t>
  </si>
  <si>
    <t>MUMBA BEUTY</t>
  </si>
  <si>
    <t>0970908298</t>
  </si>
  <si>
    <t>MWANZA REGINA</t>
  </si>
  <si>
    <t>841020/10/1</t>
  </si>
  <si>
    <t xml:space="preserve">HOSPITALITY </t>
  </si>
  <si>
    <t>KENNY MWANZA</t>
  </si>
  <si>
    <t>0976303881</t>
  </si>
  <si>
    <t>MWENYA JOSEPHINE</t>
  </si>
  <si>
    <t>594052/51/1</t>
  </si>
  <si>
    <t>KAYABWE BWALYA</t>
  </si>
  <si>
    <t>0772505391</t>
  </si>
  <si>
    <t>MWIINGA CAMPHOZIAH</t>
  </si>
  <si>
    <t>763043/10/1</t>
  </si>
  <si>
    <t>CATHERINE HAAMBALANGWE</t>
  </si>
  <si>
    <t>0776036583</t>
  </si>
  <si>
    <t>NAKAWALA MARY</t>
  </si>
  <si>
    <t>792711/10/1</t>
  </si>
  <si>
    <t>DAKA PRISCA</t>
  </si>
  <si>
    <t>07795390806</t>
  </si>
  <si>
    <t>NAKONDE HELLEN</t>
  </si>
  <si>
    <t>147122/10/1</t>
  </si>
  <si>
    <t>NAMUNTOMPA BELINAH</t>
  </si>
  <si>
    <t>0971547330</t>
  </si>
  <si>
    <t>NALWAMBA LUKUNDO</t>
  </si>
  <si>
    <t>904633/10/1</t>
  </si>
  <si>
    <t>NALWAMBA CHRISTABEL</t>
  </si>
  <si>
    <t>0771208283</t>
  </si>
  <si>
    <t>NAMUKOKO LUKUNDO</t>
  </si>
  <si>
    <t>815329/10/1</t>
  </si>
  <si>
    <t xml:space="preserve">AUTOMOTIVE ELECTRICAL </t>
  </si>
  <si>
    <t>SIMUKOKO FRANCIS MPUNDU</t>
  </si>
  <si>
    <t>0973349023</t>
  </si>
  <si>
    <t>NDHLOVU GRACE</t>
  </si>
  <si>
    <t>354277/10/1</t>
  </si>
  <si>
    <t>RITA CHONZA</t>
  </si>
  <si>
    <t xml:space="preserve">NGULUBE JAMES </t>
  </si>
  <si>
    <t>647081/10/1</t>
  </si>
  <si>
    <t>MGULUBE JAMES</t>
  </si>
  <si>
    <t>NOMSA CHITAMBEYA</t>
  </si>
  <si>
    <t>209004/91/1</t>
  </si>
  <si>
    <t>SYLV IA MUNDASU</t>
  </si>
  <si>
    <t>0777271903</t>
  </si>
  <si>
    <t>NOSIKU MAKAYI</t>
  </si>
  <si>
    <t>363218/10/1</t>
  </si>
  <si>
    <t>27/08/1997</t>
  </si>
  <si>
    <t>RICHARD MAKAYI</t>
  </si>
  <si>
    <t>0972431431</t>
  </si>
  <si>
    <t>NSAMA S. MUMBA</t>
  </si>
  <si>
    <t>289901/71/1</t>
  </si>
  <si>
    <t xml:space="preserve">MUKULU P. MULENGA </t>
  </si>
  <si>
    <t>0973093721</t>
  </si>
  <si>
    <t xml:space="preserve">NYAMBE   BLESSINGS </t>
  </si>
  <si>
    <t>819422/10/1</t>
  </si>
  <si>
    <t xml:space="preserve">KAYANGULA NYAMBE </t>
  </si>
  <si>
    <t>0970473762</t>
  </si>
  <si>
    <t>NYIRONGO BRIAN</t>
  </si>
  <si>
    <t>624976/10/1</t>
  </si>
  <si>
    <t>25/02/2003</t>
  </si>
  <si>
    <t>PAUL SIMPEMBA</t>
  </si>
  <si>
    <t>813154/10/1</t>
  </si>
  <si>
    <t>25/06/2005</t>
  </si>
  <si>
    <t>NYANGU MUWOSHA</t>
  </si>
  <si>
    <t>0775782107</t>
  </si>
  <si>
    <t>PHILIS NAKALUMBI</t>
  </si>
  <si>
    <t>763095/10/1</t>
  </si>
  <si>
    <t>21/02/2004</t>
  </si>
  <si>
    <t>ETHEL MWAWA</t>
  </si>
  <si>
    <t>0774058549</t>
  </si>
  <si>
    <t>PHIRI ELIZABETH</t>
  </si>
  <si>
    <t>651840/10/1</t>
  </si>
  <si>
    <t>0977160199</t>
  </si>
  <si>
    <t>PHIRI LUCKSON</t>
  </si>
  <si>
    <t>370350/10/1</t>
  </si>
  <si>
    <t>TEMBO FRANK</t>
  </si>
  <si>
    <t>0971211515</t>
  </si>
  <si>
    <t>PHIRI MAGGIE</t>
  </si>
  <si>
    <t>404811/10/1</t>
  </si>
  <si>
    <t>N'GAMBI ASTRIDAH</t>
  </si>
  <si>
    <t>09775752103</t>
  </si>
  <si>
    <t>PHIRI MERVIS</t>
  </si>
  <si>
    <t>959177/10/1</t>
  </si>
  <si>
    <t>08/10/2005</t>
  </si>
  <si>
    <t xml:space="preserve">6 MONTHS </t>
  </si>
  <si>
    <t>CHIPONDA SUSAN</t>
  </si>
  <si>
    <t>PHIRI SUSAN</t>
  </si>
  <si>
    <t>273000/10/1</t>
  </si>
  <si>
    <t>13/05/1994</t>
  </si>
  <si>
    <t>LUFUPA CHINYEMBA</t>
  </si>
  <si>
    <t>0978417670</t>
  </si>
  <si>
    <t>PRISCA NAKAWALA</t>
  </si>
  <si>
    <t>865786/10/1</t>
  </si>
  <si>
    <t>ANGELA NACHIVULA</t>
  </si>
  <si>
    <t>0776842277</t>
  </si>
  <si>
    <t>RUTH MALISAWA</t>
  </si>
  <si>
    <t>399087/17/1</t>
  </si>
  <si>
    <t>25/12/2001</t>
  </si>
  <si>
    <t>MAUREEN CHANDALALA</t>
  </si>
  <si>
    <t>077056850</t>
  </si>
  <si>
    <t>SAKALA MICHELLE ANEDY</t>
  </si>
  <si>
    <t>472279/61/1</t>
  </si>
  <si>
    <t>22/07/1996</t>
  </si>
  <si>
    <t>MUNTHALI MAUREEN</t>
  </si>
  <si>
    <t xml:space="preserve">SEMMY KAMBELE </t>
  </si>
  <si>
    <t>838602/10/1</t>
  </si>
  <si>
    <t>SALIYA MULENGA</t>
  </si>
  <si>
    <t>0971044223</t>
  </si>
  <si>
    <t>SHAMPEYO MIKE</t>
  </si>
  <si>
    <t>834223/10/1</t>
  </si>
  <si>
    <t>SHAMPEYO STEWARD</t>
  </si>
  <si>
    <t>0972240847</t>
  </si>
  <si>
    <t>SILUNGWE KELVIN</t>
  </si>
  <si>
    <t>272532/18/1</t>
  </si>
  <si>
    <t>NALUNGWE ZODWA</t>
  </si>
  <si>
    <t>0773682891</t>
  </si>
  <si>
    <t>SIMUMBA CHRISTOPHER</t>
  </si>
  <si>
    <t>0973412313</t>
  </si>
  <si>
    <t xml:space="preserve">SING'NGANDU FELIX </t>
  </si>
  <si>
    <t>597512/10/1</t>
  </si>
  <si>
    <t xml:space="preserve">KAZATU KELLY'S </t>
  </si>
  <si>
    <t>SINKALA ALINANI</t>
  </si>
  <si>
    <t>856647/10/1</t>
  </si>
  <si>
    <t>KAFULA KATEKA</t>
  </si>
  <si>
    <t>SOLOMON MUDENDA</t>
  </si>
  <si>
    <t>267417/18/1</t>
  </si>
  <si>
    <t>21/04/2003</t>
  </si>
  <si>
    <t>CHRISPIN MUDENDA</t>
  </si>
  <si>
    <t>0773726979</t>
  </si>
  <si>
    <t>SYDNEY CHIKWA</t>
  </si>
  <si>
    <t>SYLVIA KILIBOYI</t>
  </si>
  <si>
    <t>613948/10/1</t>
  </si>
  <si>
    <t>RITSON KILIBOYI</t>
  </si>
  <si>
    <t>0976307645</t>
  </si>
  <si>
    <t>TAONGA AUDREY YOLEZYA</t>
  </si>
  <si>
    <t>413261/10/1</t>
  </si>
  <si>
    <t>23/06/1998</t>
  </si>
  <si>
    <t>ABIGAIL NKULUKUSA</t>
  </si>
  <si>
    <t>0979578997</t>
  </si>
  <si>
    <t>TEDDY MAKALA</t>
  </si>
  <si>
    <t>862186/10/1</t>
  </si>
  <si>
    <t>20/16/2005</t>
  </si>
  <si>
    <t>CHILHEADED</t>
  </si>
  <si>
    <t>0775387351</t>
  </si>
  <si>
    <t>TEMBO ANNA</t>
  </si>
  <si>
    <t>948953/10/1</t>
  </si>
  <si>
    <t>CHANDA GRACE</t>
  </si>
  <si>
    <t>0771291983</t>
  </si>
  <si>
    <t>TEMBO INNOCENT</t>
  </si>
  <si>
    <t>856837/10/1</t>
  </si>
  <si>
    <t>TEMBO MABVUTO</t>
  </si>
  <si>
    <t>0779470859</t>
  </si>
  <si>
    <t xml:space="preserve">THEO TAONGA </t>
  </si>
  <si>
    <t>613761/10/1</t>
  </si>
  <si>
    <t xml:space="preserve">BANDA STERIA </t>
  </si>
  <si>
    <t>THEODORE SAKUWAHA</t>
  </si>
  <si>
    <t>575580/10/1</t>
  </si>
  <si>
    <t>19/06/1997</t>
  </si>
  <si>
    <t>DOUGLAS SAKUWAHA</t>
  </si>
  <si>
    <t>0978831299</t>
  </si>
  <si>
    <t>VERA CHILUBA</t>
  </si>
  <si>
    <t>247606/19/1</t>
  </si>
  <si>
    <t>28/07/2005</t>
  </si>
  <si>
    <t xml:space="preserve">ELECTRICAL ENGINEERING </t>
  </si>
  <si>
    <t>MWANSA NORA</t>
  </si>
  <si>
    <t>0976869295</t>
  </si>
  <si>
    <t>ZIMBA BURTON</t>
  </si>
  <si>
    <t>936394/10/1</t>
  </si>
  <si>
    <t>MASAUSO ZIMBA</t>
  </si>
  <si>
    <t>ZULU DAVIS</t>
  </si>
  <si>
    <t>629373/10/1</t>
  </si>
  <si>
    <t>ZULU JOSEPH</t>
  </si>
  <si>
    <t>0975060070</t>
  </si>
  <si>
    <t>ZULU FLORENCE</t>
  </si>
  <si>
    <t xml:space="preserve">574819/10/1 </t>
  </si>
  <si>
    <t xml:space="preserve">ANNAH MWANZA </t>
  </si>
  <si>
    <t>ZULU PAMELA</t>
  </si>
  <si>
    <t>597462/67/1</t>
  </si>
  <si>
    <t>24</t>
  </si>
  <si>
    <t>CHIMFWEMBE MABLE</t>
  </si>
  <si>
    <t>PHIRI ESTHER</t>
  </si>
  <si>
    <t>317788/10/1</t>
  </si>
  <si>
    <t>0971442579</t>
  </si>
  <si>
    <t>MANEX KABIMBA</t>
  </si>
  <si>
    <t>332946/15/1</t>
  </si>
  <si>
    <t>GIVEN KABIMBA</t>
  </si>
  <si>
    <t>0762271422</t>
  </si>
  <si>
    <t>FELIX ZIMBA</t>
  </si>
  <si>
    <t>854220/10/1</t>
  </si>
  <si>
    <t>14/01/2003</t>
  </si>
  <si>
    <t>JENNIPHER NGONA</t>
  </si>
  <si>
    <t>0768219172</t>
  </si>
  <si>
    <t>MULENGA JACKSON</t>
  </si>
  <si>
    <t>778175/10/1</t>
  </si>
  <si>
    <t>13/03/2004</t>
  </si>
  <si>
    <t>NGONA JENNIPHER</t>
  </si>
  <si>
    <t>0773510894</t>
  </si>
  <si>
    <t>cn</t>
  </si>
  <si>
    <t>CHIBALE SYLVIA</t>
  </si>
  <si>
    <t>927393/10/1</t>
  </si>
  <si>
    <t>FASHION AND DESIGN</t>
  </si>
  <si>
    <t>MUSAMFI MUSENGE</t>
  </si>
  <si>
    <t>0979923091</t>
  </si>
  <si>
    <t>NKWELO CHAMBO</t>
  </si>
  <si>
    <t>AUSTINE M. SILANGWA</t>
  </si>
  <si>
    <t>272534/18/1</t>
  </si>
  <si>
    <t>WATER SUPPLY AND SANITATION OPERATION</t>
  </si>
  <si>
    <t>TRIDAH MUTINTA</t>
  </si>
  <si>
    <t>0976464515</t>
  </si>
  <si>
    <t>JOE PHIRI</t>
  </si>
  <si>
    <t>847881/10/1</t>
  </si>
  <si>
    <t>24/01/2001</t>
  </si>
  <si>
    <t>KAPOTWE</t>
  </si>
  <si>
    <t>TABITHA SAKALA</t>
  </si>
  <si>
    <t>668430/10/1</t>
  </si>
  <si>
    <t>21/12/2000</t>
  </si>
  <si>
    <t>0974092306</t>
  </si>
  <si>
    <t>ZULU LUBASE</t>
  </si>
  <si>
    <t>924978/10/1</t>
  </si>
  <si>
    <t>21/09/2005</t>
  </si>
  <si>
    <t>0777292640</t>
  </si>
  <si>
    <t>MWANSA HANJI</t>
  </si>
  <si>
    <t>455620/10/1</t>
  </si>
  <si>
    <t>0978873594</t>
  </si>
  <si>
    <t>ANDREW MWACHIANA</t>
  </si>
  <si>
    <t>620142/10/1</t>
  </si>
  <si>
    <t>18/12/2000</t>
  </si>
  <si>
    <t>CHAUSA CHITATU</t>
  </si>
  <si>
    <t>BANDA CHIMWEMWE BANDA</t>
  </si>
  <si>
    <t>326099/10/1</t>
  </si>
  <si>
    <t>18/09/2000</t>
  </si>
  <si>
    <t>CHARLESE BANDA</t>
  </si>
  <si>
    <t>BANDA DAVELESS</t>
  </si>
  <si>
    <t>580316/10/1</t>
  </si>
  <si>
    <t>BANDA PHIRI</t>
  </si>
  <si>
    <t>BANDA MONICA</t>
  </si>
  <si>
    <t>765103/52/1</t>
  </si>
  <si>
    <t>LUBWA WARD</t>
  </si>
  <si>
    <t>BRANDINA SAKALA</t>
  </si>
  <si>
    <t>BANDA PETER</t>
  </si>
  <si>
    <t>183609/10/1</t>
  </si>
  <si>
    <t>BANDA JOSEPH</t>
  </si>
  <si>
    <t xml:space="preserve"> 0779595838</t>
  </si>
  <si>
    <t>BANDA VICTORIA</t>
  </si>
  <si>
    <t>862647/10/1</t>
  </si>
  <si>
    <t xml:space="preserve">COMPUTER STUDIES </t>
  </si>
  <si>
    <t>EVA MBEWE</t>
  </si>
  <si>
    <t>BEN MWIINGA</t>
  </si>
  <si>
    <t>259356/91/1</t>
  </si>
  <si>
    <t>ELINAH LWIIDI</t>
  </si>
  <si>
    <t>BENSON KWENDA</t>
  </si>
  <si>
    <t>222470/10/1</t>
  </si>
  <si>
    <t>KWENDA BENJAMIN</t>
  </si>
  <si>
    <t>BOAS MWAKA</t>
  </si>
  <si>
    <t>267789/63/1</t>
  </si>
  <si>
    <t>29/01/1998</t>
  </si>
  <si>
    <t>PLUMBING AND SHEET METAL</t>
  </si>
  <si>
    <t>CHRISTINA SALUWAYA</t>
  </si>
  <si>
    <t>BRIAN DENNIS CHINYA</t>
  </si>
  <si>
    <t>189554/10/1</t>
  </si>
  <si>
    <t>12M</t>
  </si>
  <si>
    <t>CORDIALLY HIMABILO</t>
  </si>
  <si>
    <t>CHIKWAMO NEDSON MUSONDA</t>
  </si>
  <si>
    <t>722170/10/1</t>
  </si>
  <si>
    <t>15/06/2004</t>
  </si>
  <si>
    <t>WATER AND PLUMBING</t>
  </si>
  <si>
    <t>ANGELA SAMPA</t>
  </si>
  <si>
    <t xml:space="preserve"> 0967166771</t>
  </si>
  <si>
    <t>CHILUFYA EVELYN</t>
  </si>
  <si>
    <t>610828/10/1</t>
  </si>
  <si>
    <t>BERNALINE CHIPAMPE</t>
  </si>
  <si>
    <t>CHRISTINE NAKAMBA</t>
  </si>
  <si>
    <t>244798/72/1</t>
  </si>
  <si>
    <t>21/04/2001</t>
  </si>
  <si>
    <t>PRISCA NAKAMBA</t>
  </si>
  <si>
    <t>DAKA DAVID</t>
  </si>
  <si>
    <t>676855/10/1</t>
  </si>
  <si>
    <t>22/12/2003</t>
  </si>
  <si>
    <t>ZULU STACY</t>
  </si>
  <si>
    <t>DAKA EMMANUEL</t>
  </si>
  <si>
    <t>641191/10/1</t>
  </si>
  <si>
    <t>20/08/2003</t>
  </si>
  <si>
    <t>PHIRI MATOLASE</t>
  </si>
  <si>
    <t>DAKA MARY</t>
  </si>
  <si>
    <t>454065/53/1</t>
  </si>
  <si>
    <t>DESIGNING CUTTING AND TAILORING</t>
  </si>
  <si>
    <t>BEATRICE BANDA</t>
  </si>
  <si>
    <t>DICKSON SICHINSABWE</t>
  </si>
  <si>
    <t>363200/10/1</t>
  </si>
  <si>
    <t>NSUNGE NAKAZWE BEATRICE</t>
  </si>
  <si>
    <t xml:space="preserve"> 0977198711</t>
  </si>
  <si>
    <t>EVANS LUKWESA</t>
  </si>
  <si>
    <t>159814/48/1</t>
  </si>
  <si>
    <t>FANWELL KATONGO</t>
  </si>
  <si>
    <t>755417/10/1</t>
  </si>
  <si>
    <t>BETTY BANDA</t>
  </si>
  <si>
    <t>FELISTUS MUMBA</t>
  </si>
  <si>
    <t>310962/46/1</t>
  </si>
  <si>
    <t>HEAVY DUTY EQUIPMENT</t>
  </si>
  <si>
    <t>PETER PHIRI</t>
  </si>
  <si>
    <t>FERDINAND TEMBO</t>
  </si>
  <si>
    <t>202599/19/1</t>
  </si>
  <si>
    <t>WATER SUPPLY AND SANITATION</t>
  </si>
  <si>
    <t>CHILIMA KABINDA MUSHITU</t>
  </si>
  <si>
    <t>GERSHOM KABWE</t>
  </si>
  <si>
    <t>611030/10/1</t>
  </si>
  <si>
    <t>16/11/2000</t>
  </si>
  <si>
    <t>JEFF SILUNGWE</t>
  </si>
  <si>
    <t>522065/61/1</t>
  </si>
  <si>
    <t>25/09/1998</t>
  </si>
  <si>
    <t>EMMANUEL NSWANA</t>
  </si>
  <si>
    <t>JONATHAN MWILA</t>
  </si>
  <si>
    <t>539002/61/1</t>
  </si>
  <si>
    <t>JOSEPH KAPASO</t>
  </si>
  <si>
    <t>560116/10/1</t>
  </si>
  <si>
    <t>28/06/1998</t>
  </si>
  <si>
    <t>GOODSON KAPASO</t>
  </si>
  <si>
    <t>JUSTINE MWENYA</t>
  </si>
  <si>
    <t>829927/10/1</t>
  </si>
  <si>
    <t>JUSTINE CHANDA</t>
  </si>
  <si>
    <t xml:space="preserve"> 0973421998</t>
  </si>
  <si>
    <t>KALIKEKA FRANCIS</t>
  </si>
  <si>
    <t>796742/10/1</t>
  </si>
  <si>
    <t>MABLE KALIKEKA</t>
  </si>
  <si>
    <t>KALULU NOEL</t>
  </si>
  <si>
    <t>841408/10/1</t>
  </si>
  <si>
    <t>HEAVY DUTY REPAIR AND MANTENANCE</t>
  </si>
  <si>
    <t>JOHN KALULU</t>
  </si>
  <si>
    <t>KALUNGA CHANSA</t>
  </si>
  <si>
    <t>335381/47/1</t>
  </si>
  <si>
    <t>KATILO SALALE</t>
  </si>
  <si>
    <t>716092/10/1</t>
  </si>
  <si>
    <t>20/09/2003</t>
  </si>
  <si>
    <t>CHANDE MATHEWS</t>
  </si>
  <si>
    <t>KEITH CHITEMBULE</t>
  </si>
  <si>
    <t>917327/10/1</t>
  </si>
  <si>
    <t>24/05/2008</t>
  </si>
  <si>
    <t>JULIET MKANDLA</t>
  </si>
  <si>
    <t>KELVIN MWAMBA</t>
  </si>
  <si>
    <t>826084/10/1</t>
  </si>
  <si>
    <t>MWAMBA MELANI</t>
  </si>
  <si>
    <t>KINGSLEY MAKALICHA</t>
  </si>
  <si>
    <t>858432/10/1</t>
  </si>
  <si>
    <t>MWABA ERNELESS</t>
  </si>
  <si>
    <t>KRISTOPHER PHIRI</t>
  </si>
  <si>
    <t>583806/10/1</t>
  </si>
  <si>
    <t>26/03/1999</t>
  </si>
  <si>
    <t>KAUNDA PHIRI</t>
  </si>
  <si>
    <t>LIMON NGULUBE</t>
  </si>
  <si>
    <t>172873/50/1</t>
  </si>
  <si>
    <t>KAPASI KELVIN MTONGA</t>
  </si>
  <si>
    <t>FUMIKA PURITY</t>
  </si>
  <si>
    <t>LUFUNDA MOSES</t>
  </si>
  <si>
    <t>614078/10/1</t>
  </si>
  <si>
    <t>FRIDAH MUKUBE</t>
  </si>
  <si>
    <t xml:space="preserve"> 0774763894</t>
  </si>
  <si>
    <t>LUFUNDA PRUDENCE</t>
  </si>
  <si>
    <t>348760/82/1</t>
  </si>
  <si>
    <t>16/10/1996</t>
  </si>
  <si>
    <t>LUNDWE LUUMUNO</t>
  </si>
  <si>
    <t>282743/18/1</t>
  </si>
  <si>
    <t>LUNGU LOVEMORE</t>
  </si>
  <si>
    <t>729019/10/1</t>
  </si>
  <si>
    <t>PATRICT LUNGU</t>
  </si>
  <si>
    <t xml:space="preserve">LUNGU STANLEY </t>
  </si>
  <si>
    <t>687629/10/1</t>
  </si>
  <si>
    <t>23/10/2002</t>
  </si>
  <si>
    <t>AARON LUNGU</t>
  </si>
  <si>
    <t>MACHILEYE MUTALE ANGELA</t>
  </si>
  <si>
    <t>863122/11/1</t>
  </si>
  <si>
    <t>COMPUTER WITH EDUCATION</t>
  </si>
  <si>
    <t>CHISANGA PRISCA</t>
  </si>
  <si>
    <t>MAILA RONALDS KAAMBWA</t>
  </si>
  <si>
    <t>31608/10/1</t>
  </si>
  <si>
    <t>RONALDS KAAMBWA</t>
  </si>
  <si>
    <t>MALUNGA ANITHONY</t>
  </si>
  <si>
    <t>386153/10/1</t>
  </si>
  <si>
    <t>27/04/1995</t>
  </si>
  <si>
    <t>MALUNGA JACKSON</t>
  </si>
  <si>
    <t>MAMBO MPHASO</t>
  </si>
  <si>
    <t>565620/10/1</t>
  </si>
  <si>
    <t>14/02/1999</t>
  </si>
  <si>
    <t>CAROLINE MAMBO</t>
  </si>
  <si>
    <t>MARGRET MAKALICHA</t>
  </si>
  <si>
    <t>233483/18/1</t>
  </si>
  <si>
    <t>MWABA ENGLESS</t>
  </si>
  <si>
    <t>MARGRET NKOLE CHIBANGA</t>
  </si>
  <si>
    <t>749003/10/1</t>
  </si>
  <si>
    <t>29/06/2001</t>
  </si>
  <si>
    <t>GLADYS MUCHINDIKENI</t>
  </si>
  <si>
    <t>MBETI MBETI</t>
  </si>
  <si>
    <t>841354/10/1</t>
  </si>
  <si>
    <t>KALUWE NASILELE</t>
  </si>
  <si>
    <t>MBEWE  ROMANO</t>
  </si>
  <si>
    <t>742920/10/1</t>
  </si>
  <si>
    <t>MALISAWA  BERTHA</t>
  </si>
  <si>
    <t>MICHELO MWEEMBA</t>
  </si>
  <si>
    <t>PEGGY MWEEMBA</t>
  </si>
  <si>
    <t>MOSES M CHILATEMA</t>
  </si>
  <si>
    <t>545787/10/1</t>
  </si>
  <si>
    <t xml:space="preserve">MUMBA GRACIOUS </t>
  </si>
  <si>
    <t>350260/66/1</t>
  </si>
  <si>
    <t>BUSINESS STUDIES WITH EDUCATION</t>
  </si>
  <si>
    <t>BRIAN MAKASA KABWE</t>
  </si>
  <si>
    <t xml:space="preserve">MUNALULA STEPHANIE </t>
  </si>
  <si>
    <t>349378/10/1</t>
  </si>
  <si>
    <t>JEAN HABANJI</t>
  </si>
  <si>
    <t>MUSESHO DAVIES</t>
  </si>
  <si>
    <t>681535/10/1</t>
  </si>
  <si>
    <t>3Y</t>
  </si>
  <si>
    <t>CHILESHE ELIZABETH</t>
  </si>
  <si>
    <t>MUSONDA MULENGA</t>
  </si>
  <si>
    <t>641724/10/1</t>
  </si>
  <si>
    <t>GILBERT MULENGA</t>
  </si>
  <si>
    <t>MUSUKUMA MILIKA</t>
  </si>
  <si>
    <t>251427/10/1</t>
  </si>
  <si>
    <t>FOOD PRODUCTION/ GENERAL HOSPITALITY</t>
  </si>
  <si>
    <t>PATRICK MUTALE</t>
  </si>
  <si>
    <t xml:space="preserve"> 0970888598</t>
  </si>
  <si>
    <t>MWANSA ABRAHAM</t>
  </si>
  <si>
    <t>853351/10/1</t>
  </si>
  <si>
    <t>MWANZA PROMISE</t>
  </si>
  <si>
    <t>641008/10/1</t>
  </si>
  <si>
    <t>GOODWIN MWANZA</t>
  </si>
  <si>
    <t>NACHILIMA ANNIE</t>
  </si>
  <si>
    <t>209964/19/1</t>
  </si>
  <si>
    <t xml:space="preserve">FASHION AND DESIGN </t>
  </si>
  <si>
    <t xml:space="preserve"> 0770373627</t>
  </si>
  <si>
    <t>NANGANA LYAMBAI</t>
  </si>
  <si>
    <t>139493/86/1</t>
  </si>
  <si>
    <t>LYAMBAI NJEKWA</t>
  </si>
  <si>
    <t>NANYINZA  YADIKA</t>
  </si>
  <si>
    <t>555913/10/1</t>
  </si>
  <si>
    <t>ELECTRICAL ENG</t>
  </si>
  <si>
    <t>MANTHALI LILIAN</t>
  </si>
  <si>
    <t>NCUBE EVELYN</t>
  </si>
  <si>
    <t>437280/10/1</t>
  </si>
  <si>
    <t>BREVIOUS BUKUTA</t>
  </si>
  <si>
    <t>NDEKAZI MBULO</t>
  </si>
  <si>
    <t>302642/71/1</t>
  </si>
  <si>
    <t>MVULA MASOZI</t>
  </si>
  <si>
    <t>NELLY NAKAONA</t>
  </si>
  <si>
    <t>810224/10/1</t>
  </si>
  <si>
    <t>FRANK SIKAONA</t>
  </si>
  <si>
    <t>NELSON PHIRI</t>
  </si>
  <si>
    <t>852882/10/1</t>
  </si>
  <si>
    <t>19/01/2005</t>
  </si>
  <si>
    <t>CAROLINE PHIRI</t>
  </si>
  <si>
    <t>NJOVU KAWA</t>
  </si>
  <si>
    <t>544851/10/1</t>
  </si>
  <si>
    <t>13/06/1999</t>
  </si>
  <si>
    <t>CHRISTOPHER SALAMA NJOVU</t>
  </si>
  <si>
    <t>NOAH KALENGA</t>
  </si>
  <si>
    <t>656791/67/1</t>
  </si>
  <si>
    <t>O'NEAL TAFADZWA MAIZA</t>
  </si>
  <si>
    <t>282648/71/1</t>
  </si>
  <si>
    <t>30/07/1999</t>
  </si>
  <si>
    <t>MAINZA ANTHONY RAYMOND</t>
  </si>
  <si>
    <t>PAUL ZULU</t>
  </si>
  <si>
    <t>673879/10/1</t>
  </si>
  <si>
    <t>HOSPITALITY</t>
  </si>
  <si>
    <t>PATRICK ZULU</t>
  </si>
  <si>
    <t>PHIRI ELIYA</t>
  </si>
  <si>
    <t>611012/10/1</t>
  </si>
  <si>
    <t>WILLIAM PHIRI</t>
  </si>
  <si>
    <t>0973294408</t>
  </si>
  <si>
    <t>PHIRI JUSTINE</t>
  </si>
  <si>
    <t>903519/10/1</t>
  </si>
  <si>
    <t>PHIRI SAMSON</t>
  </si>
  <si>
    <t>827724/10/1</t>
  </si>
  <si>
    <t>SAKALA SALOME</t>
  </si>
  <si>
    <t>PHRI TAONGA</t>
  </si>
  <si>
    <t>835553/10/1</t>
  </si>
  <si>
    <t>PHIRI LACKSON</t>
  </si>
  <si>
    <t>PUMULO MUKUBE EMMANUUEL</t>
  </si>
  <si>
    <t>584890/10/1</t>
  </si>
  <si>
    <t>24/12/1999</t>
  </si>
  <si>
    <t>PUMULO MUKUBE</t>
  </si>
  <si>
    <t xml:space="preserve">RICKY MWILA </t>
  </si>
  <si>
    <t>515292/67/1</t>
  </si>
  <si>
    <t>SAKALA ANASTASIA CHANENA</t>
  </si>
  <si>
    <t>903756/10</t>
  </si>
  <si>
    <t>CHIRWA ELIZABERTH</t>
  </si>
  <si>
    <t xml:space="preserve"> 0973860582</t>
  </si>
  <si>
    <t xml:space="preserve">SALALE  KAITILO  </t>
  </si>
  <si>
    <t>805823/10/1</t>
  </si>
  <si>
    <t>24/09/2004</t>
  </si>
  <si>
    <t>SALALE DOUGLAS</t>
  </si>
  <si>
    <t>215397/19/1</t>
  </si>
  <si>
    <t>24/10/2001</t>
  </si>
  <si>
    <t>SAMUEL SICHINSAMBWE</t>
  </si>
  <si>
    <t>611120/10/1</t>
  </si>
  <si>
    <t>BEATRICE NAKAZWE NSUNGE</t>
  </si>
  <si>
    <t>SHAPI EDROYT</t>
  </si>
  <si>
    <t>575090/61/1</t>
  </si>
  <si>
    <t>YAMFWA SHAPI</t>
  </si>
  <si>
    <t>SIAJAYA  TEDDY  MIYOBA</t>
  </si>
  <si>
    <t>331070/76/1</t>
  </si>
  <si>
    <t>MULEYA  LILIAN</t>
  </si>
  <si>
    <t xml:space="preserve"> 0764568186</t>
  </si>
  <si>
    <t>SIMATAA DWEN</t>
  </si>
  <si>
    <t>649319/10/1</t>
  </si>
  <si>
    <t>SIMATAO MUKELEBI</t>
  </si>
  <si>
    <t xml:space="preserve">SIMFUKWE DANIEL </t>
  </si>
  <si>
    <t>370332/10/1</t>
  </si>
  <si>
    <t>28/01//1996</t>
  </si>
  <si>
    <t>SIMULIYE COSTER</t>
  </si>
  <si>
    <t>347516/73/1</t>
  </si>
  <si>
    <t>SIMULIY HARRISON</t>
  </si>
  <si>
    <t>SIPULA MACHIYA KACHINGA</t>
  </si>
  <si>
    <t>672100/10/1</t>
  </si>
  <si>
    <t>GLENDA MACHIYA</t>
  </si>
  <si>
    <t>STEVEN MWANZA</t>
  </si>
  <si>
    <t>666680/10/1</t>
  </si>
  <si>
    <t>REBECCA MUSHANGA</t>
  </si>
  <si>
    <t>TEMBO EDWARD</t>
  </si>
  <si>
    <t>733643/10/1</t>
  </si>
  <si>
    <t>JANE BWALYA</t>
  </si>
  <si>
    <t>TEMBO ERNEST</t>
  </si>
  <si>
    <t>207533/18/1</t>
  </si>
  <si>
    <t>TEMBO CATHRINE</t>
  </si>
  <si>
    <t>TEMBO MOSES</t>
  </si>
  <si>
    <t>464999/16/1</t>
  </si>
  <si>
    <t>AGATHA TEMBO</t>
  </si>
  <si>
    <t>THOMAS SALIVAJI</t>
  </si>
  <si>
    <t>421554/61/1</t>
  </si>
  <si>
    <t>GRACE SALIVAJI</t>
  </si>
  <si>
    <t>TUMBAMA JOHN</t>
  </si>
  <si>
    <t>638185/10/1</t>
  </si>
  <si>
    <t>30/08/2001</t>
  </si>
  <si>
    <t>WATER OPERATION AND SUPPLY</t>
  </si>
  <si>
    <t>VINCENT MBEWE</t>
  </si>
  <si>
    <t>857544/10/1</t>
  </si>
  <si>
    <t>JAMES MBEWE</t>
  </si>
  <si>
    <t>WONDER NCHONGWE</t>
  </si>
  <si>
    <t>854660/10/1</t>
  </si>
  <si>
    <t>ABIGIAL KAPUNGWE</t>
  </si>
  <si>
    <t>SUTA MULIWANA</t>
  </si>
  <si>
    <t>343335/10/1</t>
  </si>
  <si>
    <t>13/07/1995</t>
  </si>
  <si>
    <t>LUKASHYA TRADES</t>
  </si>
  <si>
    <t>GETRUDE M. NGENDA</t>
  </si>
  <si>
    <t>0977603615</t>
  </si>
  <si>
    <t xml:space="preserve">CORNELIOUS MUSONDA </t>
  </si>
  <si>
    <t>175541/48/1</t>
  </si>
  <si>
    <t>15/08/1998</t>
  </si>
  <si>
    <t xml:space="preserve">CHRISTINE CHABALA </t>
  </si>
  <si>
    <t>MOFYA THERESA</t>
  </si>
  <si>
    <t>234575/10/1</t>
  </si>
  <si>
    <t>LVTC</t>
  </si>
  <si>
    <t>9 MONTHS</t>
  </si>
  <si>
    <t xml:space="preserve">MOFYA JOSEPHINE </t>
  </si>
  <si>
    <t>0976520285</t>
  </si>
  <si>
    <t xml:space="preserve">NYONGI KAUMBA </t>
  </si>
  <si>
    <t>194621/22/1</t>
  </si>
  <si>
    <t>14/08/2001</t>
  </si>
  <si>
    <t>METAL FABRICATION AND WELDING</t>
  </si>
  <si>
    <t>OSCAR NYONGI</t>
  </si>
  <si>
    <t>0978450557</t>
  </si>
  <si>
    <t>EDWIN BETHA</t>
  </si>
  <si>
    <t>143431/78/1</t>
  </si>
  <si>
    <t>25/08/2003</t>
  </si>
  <si>
    <t>ELECTRICAL TECHNOLOGY</t>
  </si>
  <si>
    <t>RICHARD KAMANA</t>
  </si>
  <si>
    <t>231527/81/1</t>
  </si>
  <si>
    <t>17/03/1994</t>
  </si>
  <si>
    <t>INFORMATION AND COMMUNICATION TECH</t>
  </si>
  <si>
    <t>JUSTIN LAUYOBA</t>
  </si>
  <si>
    <t>0972696942</t>
  </si>
  <si>
    <t>ROBBY MWAPE</t>
  </si>
  <si>
    <t>784228/1011</t>
  </si>
  <si>
    <t>17/07/2004</t>
  </si>
  <si>
    <t>ANNASTAZIA KACHIWENI</t>
  </si>
  <si>
    <t>0779887893</t>
  </si>
  <si>
    <t>MARTHA KACHIWENI</t>
  </si>
  <si>
    <t>908484/10/1</t>
  </si>
  <si>
    <t>19/07/2005</t>
  </si>
  <si>
    <t>RICHARD KACHIWENI</t>
  </si>
  <si>
    <t>0779988587</t>
  </si>
  <si>
    <t>CHIKOPELA NIZA</t>
  </si>
  <si>
    <t>845788/10/1</t>
  </si>
  <si>
    <t>MOONGA GIFT</t>
  </si>
  <si>
    <t>40132/73/1</t>
  </si>
  <si>
    <t xml:space="preserve">INDEPENDENCE </t>
  </si>
  <si>
    <t>AUTOMOTIVE ENIGNEERING</t>
  </si>
  <si>
    <t xml:space="preserve">MAKELELE JAMES </t>
  </si>
  <si>
    <t xml:space="preserve">SHAMUNYAMA  ELISHA </t>
  </si>
  <si>
    <t>359907/64/1</t>
  </si>
  <si>
    <t>AUTOMOTIVE  ENGINEERING</t>
  </si>
  <si>
    <t>MATULA  FLORNCE</t>
  </si>
  <si>
    <t>WALUBITA COSBY MUSASA</t>
  </si>
  <si>
    <t>623916/10/1</t>
  </si>
  <si>
    <t>OSBORNE NYIRENDA</t>
  </si>
  <si>
    <t>CECILIA CHENGE</t>
  </si>
  <si>
    <t>213919/34/1</t>
  </si>
  <si>
    <t>LYRC</t>
  </si>
  <si>
    <t>MATILDA C. CHENGE</t>
  </si>
  <si>
    <t>0777284433</t>
  </si>
  <si>
    <t>DIANA BROTHERTON</t>
  </si>
  <si>
    <t>508274/10/1</t>
  </si>
  <si>
    <t>25/01/1998</t>
  </si>
  <si>
    <t>0973430192</t>
  </si>
  <si>
    <t>PATRICK CHIBWE</t>
  </si>
  <si>
    <t>750328/10/1</t>
  </si>
  <si>
    <t>19/2/02/1989</t>
  </si>
  <si>
    <t>0978994384</t>
  </si>
  <si>
    <t>JUSTINE KABAMBA</t>
  </si>
  <si>
    <t>354163/66/1</t>
  </si>
  <si>
    <t>21/10/1998</t>
  </si>
  <si>
    <t>ARTICULATED DUMP TRUCK</t>
  </si>
  <si>
    <t xml:space="preserve">MOPANI TRAINING </t>
  </si>
  <si>
    <t>2 MONTHS</t>
  </si>
  <si>
    <t>CHEMBE P. MULAISHO</t>
  </si>
  <si>
    <t>0968320621</t>
  </si>
  <si>
    <t>CHANGWE WATSON</t>
  </si>
  <si>
    <t>230067/10/1</t>
  </si>
  <si>
    <t>EXCAVATOR OPERATOR</t>
  </si>
  <si>
    <t>NCC</t>
  </si>
  <si>
    <t>CONRAD CHANGWE</t>
  </si>
  <si>
    <t>0958106345</t>
  </si>
  <si>
    <t>CHIKUNDA ENOCK</t>
  </si>
  <si>
    <t>287302/15/1</t>
  </si>
  <si>
    <t>0770582961</t>
  </si>
  <si>
    <t xml:space="preserve">CHIKWABILA EDITH </t>
  </si>
  <si>
    <t>923130/10/1</t>
  </si>
  <si>
    <t>CHIKWABILA SEBESTIAN</t>
  </si>
  <si>
    <t>0775456424</t>
  </si>
  <si>
    <t>CHILONGO CLIVE</t>
  </si>
  <si>
    <t>313825/66/1</t>
  </si>
  <si>
    <t>0972386230</t>
  </si>
  <si>
    <t>CHOLA CHRISTOPHER</t>
  </si>
  <si>
    <t>873208/10/1</t>
  </si>
  <si>
    <t>MWILA ANDREW</t>
  </si>
  <si>
    <t>0952394667</t>
  </si>
  <si>
    <t>CHOMBA PETER</t>
  </si>
  <si>
    <t>623467/10/1</t>
  </si>
  <si>
    <t>0770584130</t>
  </si>
  <si>
    <t>DAKA ABRAHAM</t>
  </si>
  <si>
    <t>303378/10/1</t>
  </si>
  <si>
    <t>0975634201</t>
  </si>
  <si>
    <t>DICKSON SHITIMA</t>
  </si>
  <si>
    <t>248967/63/1</t>
  </si>
  <si>
    <t>25/07/1995</t>
  </si>
  <si>
    <t>CLEMENT SHITIMA</t>
  </si>
  <si>
    <t>0968003346</t>
  </si>
  <si>
    <t>GIFT NEWA</t>
  </si>
  <si>
    <t>668377/10/1</t>
  </si>
  <si>
    <t>MATTHEWS NAWA</t>
  </si>
  <si>
    <t>07771240914</t>
  </si>
  <si>
    <t>JOSEPH TEMBO</t>
  </si>
  <si>
    <t>291296/66/1</t>
  </si>
  <si>
    <t>IGNITIOUS TEMBO</t>
  </si>
  <si>
    <t>0970688273</t>
  </si>
  <si>
    <t>MAPONGO GIFT</t>
  </si>
  <si>
    <t>138993/10/1</t>
  </si>
  <si>
    <t>MOTOR GRADER</t>
  </si>
  <si>
    <t>0771818799</t>
  </si>
  <si>
    <t>MAXON KAMINSA</t>
  </si>
  <si>
    <t>579154/10/1</t>
  </si>
  <si>
    <t>29/08/2000</t>
  </si>
  <si>
    <t>BOSTON SULU</t>
  </si>
  <si>
    <t>0971827231</t>
  </si>
  <si>
    <t>MAYBIN KANDOLO</t>
  </si>
  <si>
    <t>320616/10/1</t>
  </si>
  <si>
    <t>EDWARD KANDOLO</t>
  </si>
  <si>
    <t>0972781917</t>
  </si>
  <si>
    <t>MBEWE DAVID</t>
  </si>
  <si>
    <t>190092/10/1</t>
  </si>
  <si>
    <t>0979362871</t>
  </si>
  <si>
    <t>MULENGA CHRISTOPHER</t>
  </si>
  <si>
    <t>369469/43/1</t>
  </si>
  <si>
    <t>0773313910</t>
  </si>
  <si>
    <t>MUNGENYUKO EDWARD</t>
  </si>
  <si>
    <t>780212/10/1</t>
  </si>
  <si>
    <t>0970995404</t>
  </si>
  <si>
    <t xml:space="preserve">MUSAKABANTU EMMANUEL </t>
  </si>
  <si>
    <t>191739/25/1</t>
  </si>
  <si>
    <t>27/09/2001</t>
  </si>
  <si>
    <t>MUYAMBA JOEL</t>
  </si>
  <si>
    <t>144797/10/1</t>
  </si>
  <si>
    <t>0975690360</t>
  </si>
  <si>
    <t>NGAMBWE MERITY</t>
  </si>
  <si>
    <t>162857/25/1</t>
  </si>
  <si>
    <t>0978840960</t>
  </si>
  <si>
    <t>NYANGULU JOHN</t>
  </si>
  <si>
    <t>967921/11/1</t>
  </si>
  <si>
    <t>0977498221</t>
  </si>
  <si>
    <t>NYIRENDA MEDSON</t>
  </si>
  <si>
    <t>286319/10/1</t>
  </si>
  <si>
    <t>19/02/1994</t>
  </si>
  <si>
    <t>PHIRI JOHN</t>
  </si>
  <si>
    <t>246324/10/1</t>
  </si>
  <si>
    <t>ZULU ELENART</t>
  </si>
  <si>
    <t>0972329815</t>
  </si>
  <si>
    <t>PHIRI LAZARUS</t>
  </si>
  <si>
    <t>396751/10/1</t>
  </si>
  <si>
    <t>ENALA CHILANGA</t>
  </si>
  <si>
    <t>0776975575</t>
  </si>
  <si>
    <t>PHIRI PHILLIP</t>
  </si>
  <si>
    <t>225O89/54/1</t>
  </si>
  <si>
    <t>0974516362</t>
  </si>
  <si>
    <t>SHIVULYANGE AMOS</t>
  </si>
  <si>
    <t>376014/15/1</t>
  </si>
  <si>
    <t>BRICKLAYING</t>
  </si>
  <si>
    <t>NOAH SHIVULYANGE</t>
  </si>
  <si>
    <t>SIKAINDA STEN</t>
  </si>
  <si>
    <t>452827/10/1</t>
  </si>
  <si>
    <t>0770375861</t>
  </si>
  <si>
    <t>SIMUKOKO KENNEDY</t>
  </si>
  <si>
    <t>417277/67/1</t>
  </si>
  <si>
    <t>NGOMA CHARITY</t>
  </si>
  <si>
    <t>0977259966</t>
  </si>
  <si>
    <t xml:space="preserve">ZULU REUBEN </t>
  </si>
  <si>
    <t>171149/58/1</t>
  </si>
  <si>
    <t>MWALE CHRISTINE</t>
  </si>
  <si>
    <t>0979056194</t>
  </si>
  <si>
    <t>JACKSON PHIRI</t>
  </si>
  <si>
    <t>163240/71/1</t>
  </si>
  <si>
    <t>21/06/1990</t>
  </si>
  <si>
    <t>0977335252</t>
  </si>
  <si>
    <t>MIRRIAM MUCHIMBA</t>
  </si>
  <si>
    <t>375039/16/1</t>
  </si>
  <si>
    <t>ENGLISH AND SPECIAL NEEDS EDUCATION</t>
  </si>
  <si>
    <t>NNU</t>
  </si>
  <si>
    <t>4 YEARS</t>
  </si>
  <si>
    <t>CHARITY MUCHIMBA</t>
  </si>
  <si>
    <t>0772714247</t>
  </si>
  <si>
    <t>ALSON PHIRI</t>
  </si>
  <si>
    <t>395209/16/1</t>
  </si>
  <si>
    <t>SPECIAL EDUCATION</t>
  </si>
  <si>
    <t>4Y</t>
  </si>
  <si>
    <t>SINKAMBA CHAZYA</t>
  </si>
  <si>
    <t>DANNY SIMFUKWE</t>
  </si>
  <si>
    <t>877765/10/1</t>
  </si>
  <si>
    <t>17/03/2005</t>
  </si>
  <si>
    <t>NORTECH</t>
  </si>
  <si>
    <t>OLIPA SIMFUKWE</t>
  </si>
  <si>
    <t>0766452932</t>
  </si>
  <si>
    <t>NCUBE SYLVESTER</t>
  </si>
  <si>
    <t>616869/10/1</t>
  </si>
  <si>
    <t>HEAVY DUTY CRAFT</t>
  </si>
  <si>
    <t>CHIPO MOYO</t>
  </si>
  <si>
    <t>SAKALA EMMA CHISULO</t>
  </si>
  <si>
    <t>874031/10/1</t>
  </si>
  <si>
    <t>JUSTINA MWANZA</t>
  </si>
  <si>
    <t>0973245167</t>
  </si>
  <si>
    <t>LOMBE MWILA</t>
  </si>
  <si>
    <t>552813/10/1</t>
  </si>
  <si>
    <t>NORMAN CHILOMBO CHABU</t>
  </si>
  <si>
    <t>0977498650</t>
  </si>
  <si>
    <t>CHANGU NGOMA</t>
  </si>
  <si>
    <t>260367/77/1</t>
  </si>
  <si>
    <t>MUSABAUNGA MOONGA</t>
  </si>
  <si>
    <t>0979879052</t>
  </si>
  <si>
    <t>EMMANUEL CHISULO SAKALA</t>
  </si>
  <si>
    <t>14/05/2003</t>
  </si>
  <si>
    <t>JUSTINA SAKALA</t>
  </si>
  <si>
    <t>0770740549</t>
  </si>
  <si>
    <t>IDESS KUNDA</t>
  </si>
  <si>
    <t>49321/16/1</t>
  </si>
  <si>
    <t>21/12/2005</t>
  </si>
  <si>
    <t>0973069073</t>
  </si>
  <si>
    <t xml:space="preserve">SAKALA MOFFAT </t>
  </si>
  <si>
    <t>278491/68/1</t>
  </si>
  <si>
    <t>16/04/1993</t>
  </si>
  <si>
    <t>SAMSON SAKALA</t>
  </si>
  <si>
    <t>0962099447</t>
  </si>
  <si>
    <t>BANDA JOSHUA</t>
  </si>
  <si>
    <t>853783/10/1</t>
  </si>
  <si>
    <t>21/06/2000</t>
  </si>
  <si>
    <t>FANNY NGOMA</t>
  </si>
  <si>
    <t xml:space="preserve">CHIPO HABAZOKA </t>
  </si>
  <si>
    <t>287486/71/1</t>
  </si>
  <si>
    <t>HEAVY EQUIPMENT ENG</t>
  </si>
  <si>
    <t>DIANA NG'ANDWE</t>
  </si>
  <si>
    <t>526449/61/1</t>
  </si>
  <si>
    <t>HEAVY EQUIPMENT ENGINEERING</t>
  </si>
  <si>
    <t>NGANDWE GIDEON</t>
  </si>
  <si>
    <t>FEBBY KAPASA MULANDA</t>
  </si>
  <si>
    <t>814245/10/1</t>
  </si>
  <si>
    <t>MERCY KISA NABINANGA</t>
  </si>
  <si>
    <t>FELIX SASHI</t>
  </si>
  <si>
    <t>383429/68/1</t>
  </si>
  <si>
    <t>CHIKWANDA MWENYA</t>
  </si>
  <si>
    <t>JOHN ZULU</t>
  </si>
  <si>
    <t>581434/61/1</t>
  </si>
  <si>
    <t>TRADE ONE MECHANICAL FITTING</t>
  </si>
  <si>
    <t xml:space="preserve"> 0771923815</t>
  </si>
  <si>
    <t>JOSEPHINE KAFWIMBI</t>
  </si>
  <si>
    <t>584216/10/1</t>
  </si>
  <si>
    <t>ELECTRICAL ENG- Dip</t>
  </si>
  <si>
    <t xml:space="preserve">RHIDA  C. CHIPASHA </t>
  </si>
  <si>
    <t>KEITH KAMBANI MBAO</t>
  </si>
  <si>
    <t>278684/18/1</t>
  </si>
  <si>
    <t>LIMPO NAMAKAU</t>
  </si>
  <si>
    <t>MORGAN  POMBOLOKA</t>
  </si>
  <si>
    <t>869961/10/1</t>
  </si>
  <si>
    <t>DIP IN HEAVY  EQUIPMENT</t>
  </si>
  <si>
    <t>POMBOLOKA  KENNEDY</t>
  </si>
  <si>
    <t>SIMPOSYA MWIZA</t>
  </si>
  <si>
    <t>321966/13/1</t>
  </si>
  <si>
    <t>29/01/2004</t>
  </si>
  <si>
    <t xml:space="preserve">DIP HEAVY EQUIPMENT </t>
  </si>
  <si>
    <t>ALBERT CHISITAWA</t>
  </si>
  <si>
    <t xml:space="preserve"> 0970460250</t>
  </si>
  <si>
    <t>SIMUTUNDA CLARIC</t>
  </si>
  <si>
    <t>593153/61/1</t>
  </si>
  <si>
    <t>22/03/2000</t>
  </si>
  <si>
    <t>DORIS NAMUSUKUMA</t>
  </si>
  <si>
    <t>LAMECK CHITUMA</t>
  </si>
  <si>
    <t>904492/10/1</t>
  </si>
  <si>
    <t>20/08/2004</t>
  </si>
  <si>
    <t xml:space="preserve">NORTECH </t>
  </si>
  <si>
    <t>MULUNGA HELLEN MUSHILI</t>
  </si>
  <si>
    <t>0977386316</t>
  </si>
  <si>
    <t xml:space="preserve">TEMBO  DOMINIC </t>
  </si>
  <si>
    <t>590350/10/1</t>
  </si>
  <si>
    <t>NOTEC</t>
  </si>
  <si>
    <t>SIMUNKOMBWE JULIET</t>
  </si>
  <si>
    <t xml:space="preserve"> 0971794951</t>
  </si>
  <si>
    <t>ZULU GIFT</t>
  </si>
  <si>
    <t>154840/78/1</t>
  </si>
  <si>
    <t>CROP SCIENCE</t>
  </si>
  <si>
    <t>NRDC</t>
  </si>
  <si>
    <t>ZULU MAVUTO</t>
  </si>
  <si>
    <t>0979623066</t>
  </si>
  <si>
    <t>CHUUNGU EVANS BWALYA</t>
  </si>
  <si>
    <t>411062/65/1</t>
  </si>
  <si>
    <t>20/12/2004</t>
  </si>
  <si>
    <t>LILY NAMONJE</t>
  </si>
  <si>
    <t>0763456459</t>
  </si>
  <si>
    <t>GIFT M. NALIKANDO</t>
  </si>
  <si>
    <t>657570/10/1</t>
  </si>
  <si>
    <t>MARY MUBITA</t>
  </si>
  <si>
    <t>0773533156</t>
  </si>
  <si>
    <t>MATHEWS BANDA</t>
  </si>
  <si>
    <t>841071/10/1</t>
  </si>
  <si>
    <t>23/09/2004</t>
  </si>
  <si>
    <t>WATER ENGINEERING</t>
  </si>
  <si>
    <t>TABWELA GONDWE</t>
  </si>
  <si>
    <t>315364/62/1</t>
  </si>
  <si>
    <t>0977420136</t>
  </si>
  <si>
    <t>MALIKANDO M. GIFT</t>
  </si>
  <si>
    <t>NAMUKOLO MUTINTA</t>
  </si>
  <si>
    <t>844853/10/1</t>
  </si>
  <si>
    <t>NASILELE NAMUKOLO</t>
  </si>
  <si>
    <t>0977114010</t>
  </si>
  <si>
    <t>JENIPHER HACHIMBI</t>
  </si>
  <si>
    <t>175858/16/1</t>
  </si>
  <si>
    <t>SANDRA HACHIMBI</t>
  </si>
  <si>
    <t>0979752619</t>
  </si>
  <si>
    <t>BRUNO LUMETA</t>
  </si>
  <si>
    <t>224210/54/1</t>
  </si>
  <si>
    <t>LUMETA JONAHS</t>
  </si>
  <si>
    <t xml:space="preserve">KELLY  KWIBISA  </t>
  </si>
  <si>
    <t>275264/18/1</t>
  </si>
  <si>
    <t xml:space="preserve">WATER OPERATIONS </t>
  </si>
  <si>
    <t>BETTY  MUSIWA</t>
  </si>
  <si>
    <t>NAKAMBA NJAVWA</t>
  </si>
  <si>
    <t>582810/10/1</t>
  </si>
  <si>
    <t>25/08/2001</t>
  </si>
  <si>
    <t>AGRICULTURAL ENGINEERING</t>
  </si>
  <si>
    <t>AGGINESS NAMONJE</t>
  </si>
  <si>
    <t>BUPE  MUSOSHA KABWE</t>
  </si>
  <si>
    <t>CRAFTIN G  SKILLS</t>
  </si>
  <si>
    <t>SANI  FOUNDATION</t>
  </si>
  <si>
    <t>12 M</t>
  </si>
  <si>
    <t>KABWE  M. COLLINS</t>
  </si>
  <si>
    <t>CHIKUSE  BERNARD</t>
  </si>
  <si>
    <t>566746/10/1</t>
  </si>
  <si>
    <t>GARDENING  SKILLS</t>
  </si>
  <si>
    <t>DAKA ANNIE</t>
  </si>
  <si>
    <t xml:space="preserve"> 0771966838</t>
  </si>
  <si>
    <t>CHINTU  BUPE  MULLLA</t>
  </si>
  <si>
    <t>401774/10/1</t>
  </si>
  <si>
    <t>MWLLIA OPHA CATHERINE</t>
  </si>
  <si>
    <t>DAKA DABWITSO</t>
  </si>
  <si>
    <t>352189/10/1</t>
  </si>
  <si>
    <t>DAKA  MONICA</t>
  </si>
  <si>
    <t>FANDAMU  MASULANI</t>
  </si>
  <si>
    <t>250510/18/1</t>
  </si>
  <si>
    <t>FANDAMU PAUL</t>
  </si>
  <si>
    <t xml:space="preserve"> 0976122837</t>
  </si>
  <si>
    <t>FRANK  NYIRENDA</t>
  </si>
  <si>
    <t>632971/10/1</t>
  </si>
  <si>
    <t>NGOMA  DELIA</t>
  </si>
  <si>
    <t>LUMBUKA  MWABA</t>
  </si>
  <si>
    <t>0171/10/2023</t>
  </si>
  <si>
    <t>COOKING SKILLS</t>
  </si>
  <si>
    <t>LUMUKA RAYMOND</t>
  </si>
  <si>
    <t>MASONA  JOSHUA</t>
  </si>
  <si>
    <t>705119/10/1</t>
  </si>
  <si>
    <t>RODNEY MASONA</t>
  </si>
  <si>
    <t>MUBANGA  E. NKONDE</t>
  </si>
  <si>
    <t>471427/10/1</t>
  </si>
  <si>
    <t xml:space="preserve">NKONDE M. LOVENESS  </t>
  </si>
  <si>
    <t>MUKANGA  E. MATEMBELELE</t>
  </si>
  <si>
    <t>829772/10/1</t>
  </si>
  <si>
    <t>MATEMBELEYE M. PATRICK</t>
  </si>
  <si>
    <t>PHIRI  CECILIA</t>
  </si>
  <si>
    <t>636949/10/1</t>
  </si>
  <si>
    <t>VERONICA KAPEMBWA</t>
  </si>
  <si>
    <t>JOSEPH MULENGA KASONDE</t>
  </si>
  <si>
    <t>421200/10/1</t>
  </si>
  <si>
    <t xml:space="preserve">SHIMABALA TRAINING </t>
  </si>
  <si>
    <t>THEOPHISTER KASONDE</t>
  </si>
  <si>
    <t>0973421998</t>
  </si>
  <si>
    <t xml:space="preserve">SHIKU KAMFWA </t>
  </si>
  <si>
    <t>629767/61/1</t>
  </si>
  <si>
    <t xml:space="preserve">CRAFT IN HEAVY EQUIPMENT </t>
  </si>
  <si>
    <t>SOLWEZI TRADES</t>
  </si>
  <si>
    <t xml:space="preserve">MUBIFI KAPAMBWE </t>
  </si>
  <si>
    <t xml:space="preserve">KUMWNDA WILSON </t>
  </si>
  <si>
    <t>379287/51/1</t>
  </si>
  <si>
    <t>PLUMBING AND PIPE FITTING</t>
  </si>
  <si>
    <t>TPCTC</t>
  </si>
  <si>
    <t>ALICK PHIRI</t>
  </si>
  <si>
    <t>202630/10/1</t>
  </si>
  <si>
    <t>TRPC</t>
  </si>
  <si>
    <t xml:space="preserve">ANDREW HAMUSIYA </t>
  </si>
  <si>
    <t>395550/10/1</t>
  </si>
  <si>
    <t>22/08/1999</t>
  </si>
  <si>
    <t>BADYON PHIRI</t>
  </si>
  <si>
    <t>342319/51/1</t>
  </si>
  <si>
    <t xml:space="preserve">IREEN BANDA </t>
  </si>
  <si>
    <t xml:space="preserve">BANDA ACKSON </t>
  </si>
  <si>
    <t>498792/10/1</t>
  </si>
  <si>
    <t xml:space="preserve">BANDA GIFT </t>
  </si>
  <si>
    <t>739919/10/1</t>
  </si>
  <si>
    <t>DERICK MULENGA</t>
  </si>
  <si>
    <t>BANDA HENRY</t>
  </si>
  <si>
    <t>739918/10/1</t>
  </si>
  <si>
    <t>LOPE BANDA</t>
  </si>
  <si>
    <t>BANDA MATHEWS</t>
  </si>
  <si>
    <t xml:space="preserve">697944/10/1 </t>
  </si>
  <si>
    <t>BOYD BANDA</t>
  </si>
  <si>
    <t>BANDA MICHEAL</t>
  </si>
  <si>
    <t xml:space="preserve">177074/10/1 </t>
  </si>
  <si>
    <t>BENSON TEMBO</t>
  </si>
  <si>
    <t>692061/10/1</t>
  </si>
  <si>
    <t>20/01/2002</t>
  </si>
  <si>
    <t>CHANDA CHILAMBA</t>
  </si>
  <si>
    <t>875984/10/1</t>
  </si>
  <si>
    <t xml:space="preserve">CHIBUYE DICKSON </t>
  </si>
  <si>
    <t>8661660/10/1</t>
  </si>
  <si>
    <t>MARTIN CHIBUYE</t>
  </si>
  <si>
    <t xml:space="preserve">CHIBUYE JACKLINE </t>
  </si>
  <si>
    <t>753826/10/1</t>
  </si>
  <si>
    <t xml:space="preserve">LUNGU  SOPHIA </t>
  </si>
  <si>
    <t>CHIGWULI KENANI</t>
  </si>
  <si>
    <t xml:space="preserve">688160/10/1 </t>
  </si>
  <si>
    <t>BILL CHINGWULU</t>
  </si>
  <si>
    <t>CHILUBA LOVENESS</t>
  </si>
  <si>
    <t>622716/10/1</t>
  </si>
  <si>
    <t>JOHN CHILUBA</t>
  </si>
  <si>
    <t>CHIPILI MISHECK</t>
  </si>
  <si>
    <t>321103/10/1</t>
  </si>
  <si>
    <t>ANNIE MUNDIA</t>
  </si>
  <si>
    <t xml:space="preserve">CHISECHE NGULUBE </t>
  </si>
  <si>
    <t>546607/10/1</t>
  </si>
  <si>
    <t xml:space="preserve">SAM NGULUBE </t>
  </si>
  <si>
    <t>EDWIN PHIRI</t>
  </si>
  <si>
    <t>142074/14/1</t>
  </si>
  <si>
    <t>ESNART KACHINGWE</t>
  </si>
  <si>
    <t>942959/10/1</t>
  </si>
  <si>
    <t>MOSES KACHINGWE</t>
  </si>
  <si>
    <t xml:space="preserve">ESTHER KAHINGA </t>
  </si>
  <si>
    <t>688530/10/1</t>
  </si>
  <si>
    <t>FIDDIE NGUTULUTI</t>
  </si>
  <si>
    <t xml:space="preserve">553797/10/1 </t>
  </si>
  <si>
    <t>ENERST NGENDA</t>
  </si>
  <si>
    <t xml:space="preserve">FRED BANDA </t>
  </si>
  <si>
    <t>351046/66/1</t>
  </si>
  <si>
    <t xml:space="preserve">CHIKWANDA BANDA </t>
  </si>
  <si>
    <t>FRIDAH PHIRI</t>
  </si>
  <si>
    <t>937907/10/1</t>
  </si>
  <si>
    <t>PHIRI JANE</t>
  </si>
  <si>
    <t>GEORGE NKAUSU</t>
  </si>
  <si>
    <t>647467/10/1</t>
  </si>
  <si>
    <t xml:space="preserve">GIBSON KANOMA </t>
  </si>
  <si>
    <t>239140/73/1</t>
  </si>
  <si>
    <t>PATROLS SIMANSNT</t>
  </si>
  <si>
    <t>HENDRICKS SINGANO</t>
  </si>
  <si>
    <t>692060/10/1</t>
  </si>
  <si>
    <t>PATRICK SIGANO</t>
  </si>
  <si>
    <t>JULIANA PHIRI</t>
  </si>
  <si>
    <t>691971//10/1</t>
  </si>
  <si>
    <t>ESTHER LUNGU</t>
  </si>
  <si>
    <t xml:space="preserve">KACINGA MARY </t>
  </si>
  <si>
    <t xml:space="preserve">688579/10/1 </t>
  </si>
  <si>
    <t>JANE LUNGU</t>
  </si>
  <si>
    <t xml:space="preserve">KALENGA VERONICA </t>
  </si>
  <si>
    <t>688448/10/1</t>
  </si>
  <si>
    <t xml:space="preserve">JACOB KALENGA </t>
  </si>
  <si>
    <t>KANGWA ERICK</t>
  </si>
  <si>
    <t>745806/10/1</t>
  </si>
  <si>
    <t>FRED KANGWE</t>
  </si>
  <si>
    <t xml:space="preserve">KAPAMBWE JOHN </t>
  </si>
  <si>
    <t>754969/10/1</t>
  </si>
  <si>
    <t xml:space="preserve">IREEN CHAPA </t>
  </si>
  <si>
    <t xml:space="preserve">KASIKWA MUKANDAWIRE </t>
  </si>
  <si>
    <t>183124/56/1</t>
  </si>
  <si>
    <t>BISWELL MKANDAWIRE</t>
  </si>
  <si>
    <t>KATANGA EUNICE</t>
  </si>
  <si>
    <t>249856/31/1</t>
  </si>
  <si>
    <t>KATOBA JACOB</t>
  </si>
  <si>
    <t>720497/10/1</t>
  </si>
  <si>
    <t xml:space="preserve">BEN KATOBA </t>
  </si>
  <si>
    <t>LEWIS MBEWE</t>
  </si>
  <si>
    <t>6868214/10/1</t>
  </si>
  <si>
    <t xml:space="preserve">LONGWE FREEZA </t>
  </si>
  <si>
    <t xml:space="preserve">457593/10/1 </t>
  </si>
  <si>
    <t xml:space="preserve">BEN LONGWE </t>
  </si>
  <si>
    <t>LUBAMBULA DEBORAH</t>
  </si>
  <si>
    <t>720876/10/1</t>
  </si>
  <si>
    <t xml:space="preserve">MEVIS NGULUBE </t>
  </si>
  <si>
    <t>LUKAMBA TEDDY</t>
  </si>
  <si>
    <t>258542/63/1</t>
  </si>
  <si>
    <t>JOSEPH LUKAMBA</t>
  </si>
  <si>
    <t xml:space="preserve">LUNGU JANE </t>
  </si>
  <si>
    <t>692046/10/1</t>
  </si>
  <si>
    <t>21/08/1999</t>
  </si>
  <si>
    <t>BENSON LUNGU</t>
  </si>
  <si>
    <t>LUPEKASA ROSE</t>
  </si>
  <si>
    <t>783080/10/1</t>
  </si>
  <si>
    <t>GABRIEL LUPEKASA</t>
  </si>
  <si>
    <t xml:space="preserve">LUSALE MUSHANGA </t>
  </si>
  <si>
    <t>697735/10/1</t>
  </si>
  <si>
    <t xml:space="preserve">NIDI CHILEKWA </t>
  </si>
  <si>
    <t xml:space="preserve">MALUNGA ISAAC </t>
  </si>
  <si>
    <t>491652/10/1</t>
  </si>
  <si>
    <t xml:space="preserve">MALUNGA JOHN </t>
  </si>
  <si>
    <t>MEWE NYIRENDA WHYSON</t>
  </si>
  <si>
    <t>688213/10/1</t>
  </si>
  <si>
    <t>PAUL MBEWE</t>
  </si>
  <si>
    <t>MOOYA SEKELETI</t>
  </si>
  <si>
    <t>961824/11/1</t>
  </si>
  <si>
    <t xml:space="preserve">PETER MOOYA </t>
  </si>
  <si>
    <t>MUGANDE MICKSON</t>
  </si>
  <si>
    <t>177694/19/1</t>
  </si>
  <si>
    <t>MUGANDE SAM</t>
  </si>
  <si>
    <t>MULIMA MUIMUI</t>
  </si>
  <si>
    <t>955529/10/1</t>
  </si>
  <si>
    <t>RICHARD MUIMUI</t>
  </si>
  <si>
    <t xml:space="preserve">MUMBA BRIAN </t>
  </si>
  <si>
    <t>638184/10/1</t>
  </si>
  <si>
    <t>MUMBA CHRISTINE</t>
  </si>
  <si>
    <t>703940/10/1</t>
  </si>
  <si>
    <t>F BANDA</t>
  </si>
  <si>
    <t xml:space="preserve">MUMBA CLEMENT </t>
  </si>
  <si>
    <t>470477/10/1</t>
  </si>
  <si>
    <t xml:space="preserve">IREEN SAKALA </t>
  </si>
  <si>
    <t>MUNDIA KAPINI</t>
  </si>
  <si>
    <t>477350/10/1</t>
  </si>
  <si>
    <t>KAPINI JOHN</t>
  </si>
  <si>
    <t>MUSONDA EMMANUEL</t>
  </si>
  <si>
    <t>814608/10/1</t>
  </si>
  <si>
    <t>STEVEN MUSONDA</t>
  </si>
  <si>
    <t xml:space="preserve">MVULA BORNFACE </t>
  </si>
  <si>
    <t>956244/10/1</t>
  </si>
  <si>
    <t xml:space="preserve">MWANSA RAYMOND </t>
  </si>
  <si>
    <t xml:space="preserve">692019/10/1 </t>
  </si>
  <si>
    <t xml:space="preserve">CHRISTIAN MWILA </t>
  </si>
  <si>
    <t>MWANZA MISOZI</t>
  </si>
  <si>
    <t>370310/51/1</t>
  </si>
  <si>
    <t>RUTH KAYANJI</t>
  </si>
  <si>
    <t>MWANZA ZELTYA</t>
  </si>
  <si>
    <t>931724/11/1</t>
  </si>
  <si>
    <t xml:space="preserve">ALTLAS MWANZA </t>
  </si>
  <si>
    <t xml:space="preserve">MWEEMBA NCHIMUNYA </t>
  </si>
  <si>
    <t>628703/10/1</t>
  </si>
  <si>
    <t xml:space="preserve">MEVIS CHIBUYE </t>
  </si>
  <si>
    <t>MWILA DAVIS</t>
  </si>
  <si>
    <t>671341/10/1</t>
  </si>
  <si>
    <t>REBBECCA BANDA</t>
  </si>
  <si>
    <t>NAMWELU MARY</t>
  </si>
  <si>
    <t xml:space="preserve">697987/10/1 </t>
  </si>
  <si>
    <t xml:space="preserve">SIMWELU LUCKSON </t>
  </si>
  <si>
    <t xml:space="preserve">NGUILUBE DOUGLAS </t>
  </si>
  <si>
    <t>921382/10/1</t>
  </si>
  <si>
    <t>NGUIUBE CLARENCE</t>
  </si>
  <si>
    <t>849025/10/1</t>
  </si>
  <si>
    <t>ALEX MBEWE</t>
  </si>
  <si>
    <t xml:space="preserve">NICKSON KABANDA </t>
  </si>
  <si>
    <t>216271/46/1</t>
  </si>
  <si>
    <t xml:space="preserve">FRED KABANDA </t>
  </si>
  <si>
    <t xml:space="preserve">NIUYA ELIAN </t>
  </si>
  <si>
    <t>697978/10/1</t>
  </si>
  <si>
    <t xml:space="preserve">OWEN ILUYA </t>
  </si>
  <si>
    <t xml:space="preserve">NJOBVU BRIAN </t>
  </si>
  <si>
    <t>633278/10/1</t>
  </si>
  <si>
    <t>NJOBU CHAMA</t>
  </si>
  <si>
    <t>NKHOMA DOROTHY</t>
  </si>
  <si>
    <t>223285/19/1</t>
  </si>
  <si>
    <t>REGINA TEMBO</t>
  </si>
  <si>
    <t>NKHOMA GIVEN</t>
  </si>
  <si>
    <t>728820/52/1</t>
  </si>
  <si>
    <t>YANDIKANI NKHOMA</t>
  </si>
  <si>
    <t xml:space="preserve">NKHOSIANA ERICK </t>
  </si>
  <si>
    <t>222379/19/1</t>
  </si>
  <si>
    <t>RABECCA BANDA</t>
  </si>
  <si>
    <t>NKOWA JOSEPH</t>
  </si>
  <si>
    <t>410772/10/1</t>
  </si>
  <si>
    <t>NYAMBE MOSES</t>
  </si>
  <si>
    <t>641012/10/1</t>
  </si>
  <si>
    <t>NYAMBE KASHENDE</t>
  </si>
  <si>
    <t xml:space="preserve">NYIRENDA LEXINA </t>
  </si>
  <si>
    <t>250435/19/1</t>
  </si>
  <si>
    <t>JUMA JACOB</t>
  </si>
  <si>
    <t>NYIRENDA RHODAH</t>
  </si>
  <si>
    <t>250437/19/1</t>
  </si>
  <si>
    <t>JANE NYIRENDA</t>
  </si>
  <si>
    <t>OWEN NJOBVU</t>
  </si>
  <si>
    <t>875000/10/1</t>
  </si>
  <si>
    <t>PRECIOUS  HAMWINDE</t>
  </si>
  <si>
    <t xml:space="preserve">PATRICK MUDENDA </t>
  </si>
  <si>
    <t>234935/71/1</t>
  </si>
  <si>
    <t>PATRICIA ZULU</t>
  </si>
  <si>
    <t>PHILI MARY</t>
  </si>
  <si>
    <t>104677/11/1</t>
  </si>
  <si>
    <t xml:space="preserve">PHIRI BORNFACE </t>
  </si>
  <si>
    <t>937845/10/1</t>
  </si>
  <si>
    <t xml:space="preserve">PHIRI DANIEL </t>
  </si>
  <si>
    <t>753848/10/1</t>
  </si>
  <si>
    <t xml:space="preserve">PHIRI JOHN </t>
  </si>
  <si>
    <t>721742/10/1</t>
  </si>
  <si>
    <t>PHIRI JOHN J</t>
  </si>
  <si>
    <t>227936/54/1</t>
  </si>
  <si>
    <t>PHIRI MOLOSIYO</t>
  </si>
  <si>
    <t>107954/19/1</t>
  </si>
  <si>
    <t>STOKEN PHIRI</t>
  </si>
  <si>
    <t xml:space="preserve">PHIRI MOSES </t>
  </si>
  <si>
    <t>754129/10/1</t>
  </si>
  <si>
    <t>JOSEPH PHIRI</t>
  </si>
  <si>
    <t xml:space="preserve">PHIRI SELINA </t>
  </si>
  <si>
    <t>232333/10/1</t>
  </si>
  <si>
    <t>PHIRI SOFIA</t>
  </si>
  <si>
    <t>222414/10/1</t>
  </si>
  <si>
    <t>PRECIOUS PHIRI</t>
  </si>
  <si>
    <t xml:space="preserve">PHIRI TAMARA </t>
  </si>
  <si>
    <t>831775/10/1</t>
  </si>
  <si>
    <t xml:space="preserve">SAKALA FRANK </t>
  </si>
  <si>
    <t>688218/10/1</t>
  </si>
  <si>
    <t>SAMSON TEMBO</t>
  </si>
  <si>
    <t>148102/10/1</t>
  </si>
  <si>
    <t>SAMU MOSES</t>
  </si>
  <si>
    <t>697703/10/1</t>
  </si>
  <si>
    <t>NJOBVU BRIAN</t>
  </si>
  <si>
    <t xml:space="preserve">SIKAZOYU BUKOLE </t>
  </si>
  <si>
    <t>293835/15/1</t>
  </si>
  <si>
    <t>DARIUS SIKAZOYU</t>
  </si>
  <si>
    <t xml:space="preserve">SOKO AKLAS </t>
  </si>
  <si>
    <t>1817`9/10/1</t>
  </si>
  <si>
    <t xml:space="preserve">SOKO CHISHIMBA </t>
  </si>
  <si>
    <t>SUILO KAPELWE</t>
  </si>
  <si>
    <t>198361/10/1</t>
  </si>
  <si>
    <t>TEMBO ALEFA</t>
  </si>
  <si>
    <t>824533/11/1</t>
  </si>
  <si>
    <t>BANDA BRIAN</t>
  </si>
  <si>
    <t>TEMBO ALFRED</t>
  </si>
  <si>
    <t>697672/10/1</t>
  </si>
  <si>
    <t>TEMBO EMETHA</t>
  </si>
  <si>
    <t>688167/10/1</t>
  </si>
  <si>
    <t xml:space="preserve">TEMBO JOHN </t>
  </si>
  <si>
    <t>232286/10/1</t>
  </si>
  <si>
    <t>JANE TEMBO</t>
  </si>
  <si>
    <t xml:space="preserve">TEMBO NATA </t>
  </si>
  <si>
    <t>982594/11/1</t>
  </si>
  <si>
    <t>NJOBVU SOFIA</t>
  </si>
  <si>
    <t>TEMBO PAUL</t>
  </si>
  <si>
    <t>692059/10/1</t>
  </si>
  <si>
    <t>TEMBO SAMSON</t>
  </si>
  <si>
    <t>634456/10/1</t>
  </si>
  <si>
    <t>WALUBITA MUFAYA</t>
  </si>
  <si>
    <t>930725/10/1</t>
  </si>
  <si>
    <t>MAILA DEMIAN</t>
  </si>
  <si>
    <t>ZULU MARTHA</t>
  </si>
  <si>
    <t>223266/10/1</t>
  </si>
  <si>
    <t>JOSEPH ZULU</t>
  </si>
  <si>
    <t>ZULU SARA</t>
  </si>
  <si>
    <t>457527/10/1</t>
  </si>
  <si>
    <t xml:space="preserve">DIFAT ZULU </t>
  </si>
  <si>
    <t>MORE MUSAMBA</t>
  </si>
  <si>
    <t>375446/10/1</t>
  </si>
  <si>
    <t>28/02/1998</t>
  </si>
  <si>
    <t>BAKING</t>
  </si>
  <si>
    <t>WHITELINE</t>
  </si>
  <si>
    <t>MARTHA SHIPANUKA</t>
  </si>
  <si>
    <t>0979734408</t>
  </si>
  <si>
    <t>NORAH SAKALA</t>
  </si>
  <si>
    <t>857329/11/1</t>
  </si>
  <si>
    <t>YOUNG AFRICA</t>
  </si>
  <si>
    <t>ALINESS SAKALA</t>
  </si>
  <si>
    <t>0974583043</t>
  </si>
  <si>
    <t>KALALUKA LUYANDO</t>
  </si>
  <si>
    <t>651955/10/1</t>
  </si>
  <si>
    <t>METEOROLOGIST TECHNICIAN</t>
  </si>
  <si>
    <t>ZASTI</t>
  </si>
  <si>
    <t>CHIDWAYI KAAPWE</t>
  </si>
  <si>
    <t>0777879704</t>
  </si>
  <si>
    <t>MAKOSA VICTORIA</t>
  </si>
  <si>
    <t>819301/10/1</t>
  </si>
  <si>
    <t>AIRCRAFT MAINTANC</t>
  </si>
  <si>
    <t>SHEMA MAUREEN</t>
  </si>
  <si>
    <t>O773145606</t>
  </si>
  <si>
    <t>MERCY MULEYA</t>
  </si>
  <si>
    <t>401584/73/1</t>
  </si>
  <si>
    <t>29/09/2002</t>
  </si>
  <si>
    <t xml:space="preserve">AIRCRAFT MAINTENANCE </t>
  </si>
  <si>
    <t>PRECIOUS MOONO</t>
  </si>
  <si>
    <t>0773700533</t>
  </si>
  <si>
    <t>NJILAMANDA WILSON</t>
  </si>
  <si>
    <t>610772/10/1</t>
  </si>
  <si>
    <t>RESCUE FIRE SERVICES</t>
  </si>
  <si>
    <t>NJILAMANDA CHRISTABEL</t>
  </si>
  <si>
    <t>0971969596</t>
  </si>
  <si>
    <t>NJOBVU RITA</t>
  </si>
  <si>
    <t>683107/10/1</t>
  </si>
  <si>
    <t>AVONICS ENGINEERING</t>
  </si>
  <si>
    <t>NJOVU CLEMENT</t>
  </si>
  <si>
    <t>0779148982</t>
  </si>
  <si>
    <t>THOMPSON MWALE</t>
  </si>
  <si>
    <t>866642/10/1</t>
  </si>
  <si>
    <t>AIRCRAFT MAINTENANCE</t>
  </si>
  <si>
    <t>FRED LUPIYA</t>
  </si>
  <si>
    <t>0977389647</t>
  </si>
  <si>
    <t>TRYSON SUZYO KUMWENDA</t>
  </si>
  <si>
    <t>650023/10/1</t>
  </si>
  <si>
    <t>MAJOR KUMWENTA</t>
  </si>
  <si>
    <t>0970452885</t>
  </si>
  <si>
    <t>MARIAN CHANGUWA</t>
  </si>
  <si>
    <t>237039/19/1</t>
  </si>
  <si>
    <t>AERO ELECTRONICS ENGINEERING</t>
  </si>
  <si>
    <t>RETISHA SHIYALA</t>
  </si>
  <si>
    <t>0779581525</t>
  </si>
  <si>
    <t>BLESSED DAISY KASOFU</t>
  </si>
  <si>
    <t>246692/19/1</t>
  </si>
  <si>
    <t>LENAH SHITAMBULA</t>
  </si>
  <si>
    <t>MAMBWE  N. ROSEMARY</t>
  </si>
  <si>
    <t>827754/10/1</t>
  </si>
  <si>
    <t>MWAPE  MARGARET</t>
  </si>
  <si>
    <t>MAPALO SINYONDO</t>
  </si>
  <si>
    <t xml:space="preserve"> 610078/10/1</t>
  </si>
  <si>
    <t>28/07/2000</t>
  </si>
  <si>
    <t>MARY MWAPE MUKUKA</t>
  </si>
  <si>
    <t>MATTHEWS CHILONGO</t>
  </si>
  <si>
    <t>655839/10/1</t>
  </si>
  <si>
    <t>SHADRECK BANDA</t>
  </si>
  <si>
    <t>MAYEMBE EDINAH</t>
  </si>
  <si>
    <t>196288/58/1</t>
  </si>
  <si>
    <t>CRISPUS MUGALA</t>
  </si>
  <si>
    <t>STEVEN NGOMA</t>
  </si>
  <si>
    <t>385469/17/1</t>
  </si>
  <si>
    <t>28/01/2002</t>
  </si>
  <si>
    <t>NAYAME MAYEMBE</t>
  </si>
  <si>
    <t>TEMBO MADALITSO</t>
  </si>
  <si>
    <t>857314/10/1</t>
  </si>
  <si>
    <t>16/01/2006</t>
  </si>
  <si>
    <t>ZCA</t>
  </si>
  <si>
    <t>MTONGA RACHEAL</t>
  </si>
  <si>
    <t>MONDE MULELE</t>
  </si>
  <si>
    <t>25/01/1999</t>
  </si>
  <si>
    <t>ZFC</t>
  </si>
  <si>
    <t>MWALE ELAIS</t>
  </si>
  <si>
    <t>0979160094</t>
  </si>
  <si>
    <t>TEMBO JESSY</t>
  </si>
  <si>
    <t>154520/19/1</t>
  </si>
  <si>
    <t>13/12/1990</t>
  </si>
  <si>
    <t>ZITHS</t>
  </si>
  <si>
    <t xml:space="preserve">LUNGU JOYCE </t>
  </si>
  <si>
    <t>CHRISTINE PHIRI</t>
  </si>
  <si>
    <t>814836/10/1</t>
  </si>
  <si>
    <t>21/12/2003</t>
  </si>
  <si>
    <t>18 MONTHS</t>
  </si>
  <si>
    <t>0777894696</t>
  </si>
  <si>
    <t>GLADYS MATIMBA</t>
  </si>
  <si>
    <t>669801/10/1</t>
  </si>
  <si>
    <t>14/01/2004</t>
  </si>
  <si>
    <t>ENESTINE KUNDA</t>
  </si>
  <si>
    <t>0970538477</t>
  </si>
  <si>
    <t>HENRY PHIRI</t>
  </si>
  <si>
    <t>690986/10/1</t>
  </si>
  <si>
    <t>0779171807</t>
  </si>
  <si>
    <t>KELVIN PHIRI</t>
  </si>
  <si>
    <t>677962/10/1</t>
  </si>
  <si>
    <t>0973609579</t>
  </si>
  <si>
    <t>LISTER CHIPEKELA</t>
  </si>
  <si>
    <t>325751/45/1</t>
  </si>
  <si>
    <t>17/09/2001</t>
  </si>
  <si>
    <t>BRENDAH KABWATA</t>
  </si>
  <si>
    <t>0979790389</t>
  </si>
  <si>
    <t>NSAMA LOKONDE DYNESS</t>
  </si>
  <si>
    <t>309649/10/1</t>
  </si>
  <si>
    <t>NSAMA JOSEPH</t>
  </si>
  <si>
    <t>0973463441</t>
  </si>
  <si>
    <t>ZULU AGNES</t>
  </si>
  <si>
    <t>904005/10/1</t>
  </si>
  <si>
    <t>CHIKUNDUZI NYEMBEZI</t>
  </si>
  <si>
    <t>NELIA CHUMBWE</t>
  </si>
  <si>
    <t>121809/19/1</t>
  </si>
  <si>
    <t>PASTRY/PROF BAKING</t>
  </si>
  <si>
    <t>0978180122</t>
  </si>
  <si>
    <t>ANNET SAKOTI</t>
  </si>
  <si>
    <t>128320/10/1</t>
  </si>
  <si>
    <t>25/06/1990</t>
  </si>
  <si>
    <t>0979620535</t>
  </si>
  <si>
    <t>ALICE KASISI</t>
  </si>
  <si>
    <t>146876/19/1</t>
  </si>
  <si>
    <t>18/09/1992</t>
  </si>
  <si>
    <t>NICHOLAS TEMBO</t>
  </si>
  <si>
    <t>0979462772</t>
  </si>
  <si>
    <t>IVY NYIRONGO</t>
  </si>
  <si>
    <t>245695/19/1</t>
  </si>
  <si>
    <t>22/08/2000</t>
  </si>
  <si>
    <t>0774186314</t>
  </si>
  <si>
    <t>NYUMA BANDA</t>
  </si>
  <si>
    <t>336962/10/1</t>
  </si>
  <si>
    <t>26/12/1994</t>
  </si>
  <si>
    <t>ANNIE YASIN</t>
  </si>
  <si>
    <t>0976198251</t>
  </si>
  <si>
    <t>MARY CHISALA</t>
  </si>
  <si>
    <t>143980/35/1</t>
  </si>
  <si>
    <t>16/08/1989</t>
  </si>
  <si>
    <t>0972766059</t>
  </si>
  <si>
    <t>MULUBWA KAISALA SAMUEL</t>
  </si>
  <si>
    <t>965497/11/1</t>
  </si>
  <si>
    <t>PATRICK MULUBWA</t>
  </si>
  <si>
    <t>0960350866</t>
  </si>
  <si>
    <t>ESNART NAYAME</t>
  </si>
  <si>
    <t>535765/10/1</t>
  </si>
  <si>
    <t>FLORENCE NAYAME</t>
  </si>
  <si>
    <t>KAFULA BWALYA</t>
  </si>
  <si>
    <t>385908/10/1</t>
  </si>
  <si>
    <t>GRACE SENSE</t>
  </si>
  <si>
    <t>MANGWATU  FLEXILDAH</t>
  </si>
  <si>
    <t>266989/71/1</t>
  </si>
  <si>
    <t>LINDA MWAANYA  M</t>
  </si>
  <si>
    <t>PRECIOUS BANDA</t>
  </si>
  <si>
    <t>231674/15/1</t>
  </si>
  <si>
    <t>25/01/1995</t>
  </si>
  <si>
    <t>18M</t>
  </si>
  <si>
    <t>STELLA MUSOLE KAMBOLE</t>
  </si>
  <si>
    <t>KURTLINA CHEWE</t>
  </si>
  <si>
    <t>972343/10/1</t>
  </si>
  <si>
    <t>ZTTS</t>
  </si>
  <si>
    <t>MARY CHEWE</t>
  </si>
  <si>
    <t>0779952407</t>
  </si>
  <si>
    <t>MOZHYA CHILUFYA</t>
  </si>
  <si>
    <t>491989/16/1</t>
  </si>
  <si>
    <t>ZVEC</t>
  </si>
  <si>
    <t>PHIRI BETTY</t>
  </si>
  <si>
    <t>0973379150</t>
  </si>
  <si>
    <t>SIAWANDI ENELESS</t>
  </si>
  <si>
    <t>516193/10/1</t>
  </si>
  <si>
    <t>KAONGA CHRISPINE</t>
  </si>
  <si>
    <t>0971228960</t>
  </si>
  <si>
    <t>0977633695</t>
  </si>
  <si>
    <t>LIKOWA ELVIS</t>
  </si>
  <si>
    <t>822876/10/1</t>
  </si>
  <si>
    <t>0776109266</t>
  </si>
  <si>
    <t>MUTALE HELLEN</t>
  </si>
  <si>
    <t>565081/61/1</t>
  </si>
  <si>
    <t>M'HONE MPEZA</t>
  </si>
  <si>
    <t>0770313129</t>
  </si>
  <si>
    <t>CLEOPATRA MWIINGA</t>
  </si>
  <si>
    <t>690720/10/1</t>
  </si>
  <si>
    <t>0973358972</t>
  </si>
  <si>
    <t xml:space="preserve">MUZATA MIRRIAM </t>
  </si>
  <si>
    <t>205904/85/1</t>
  </si>
  <si>
    <t>MUYONSI ESTER</t>
  </si>
  <si>
    <t>0963362804</t>
  </si>
  <si>
    <t>SIANKULU MUTINTA</t>
  </si>
  <si>
    <t>658721/10/1</t>
  </si>
  <si>
    <t>MUVWALI AUSTEXY</t>
  </si>
  <si>
    <t>0975130556</t>
  </si>
  <si>
    <t>KAPAMBA BWALYA</t>
  </si>
  <si>
    <t>132213/10/1</t>
  </si>
  <si>
    <t>KAPAMBA MWABA</t>
  </si>
  <si>
    <t>0978866655</t>
  </si>
  <si>
    <t>NAMFUKWE AGNESS</t>
  </si>
  <si>
    <t>245573/10/1</t>
  </si>
  <si>
    <t>CHIBWE MWESHI</t>
  </si>
  <si>
    <t>0977464469</t>
  </si>
  <si>
    <t>MUSOYA SARAH</t>
  </si>
  <si>
    <t>211359/19/1</t>
  </si>
  <si>
    <t>KAODOKO KELESIA</t>
  </si>
  <si>
    <t>0974839213</t>
  </si>
  <si>
    <t xml:space="preserve">CHISALE MARY </t>
  </si>
  <si>
    <t>270704/71/1</t>
  </si>
  <si>
    <t>MUSONDA NAOIMI</t>
  </si>
  <si>
    <t>0974893883</t>
  </si>
  <si>
    <t xml:space="preserve">ZIWA CELINE </t>
  </si>
  <si>
    <t>800091/10/1</t>
  </si>
  <si>
    <t>ZIWA CHRISTOPHER</t>
  </si>
  <si>
    <t>0977956931</t>
  </si>
  <si>
    <t>SINAZONGWE AZEDY</t>
  </si>
  <si>
    <t>112120/78/1</t>
  </si>
  <si>
    <t>0976656633</t>
  </si>
  <si>
    <t>HABENZU MIRRIAM</t>
  </si>
  <si>
    <t>238256/19/1</t>
  </si>
  <si>
    <t>DAKA FLORENCE</t>
  </si>
  <si>
    <t>0976807118</t>
  </si>
  <si>
    <t>MALAMBO DOUGLAS</t>
  </si>
  <si>
    <t>199791/91/1</t>
  </si>
  <si>
    <t>CHIRWA RACHEL</t>
  </si>
  <si>
    <t>0975548033</t>
  </si>
  <si>
    <t xml:space="preserve">SIWALE SAVIOR </t>
  </si>
  <si>
    <t>756118/10/1</t>
  </si>
  <si>
    <t>MWANSA BORNWELL</t>
  </si>
  <si>
    <t>0978677876</t>
  </si>
  <si>
    <t>KAYUKWA AGFA</t>
  </si>
  <si>
    <t>285390/15/1</t>
  </si>
  <si>
    <t>CHOMBO CHARLES</t>
  </si>
  <si>
    <t>0964693198</t>
  </si>
  <si>
    <t xml:space="preserve">PHIRI NELIA </t>
  </si>
  <si>
    <t>399623/82/1</t>
  </si>
  <si>
    <t>PHIRI FLORENCE</t>
  </si>
  <si>
    <t>0760011871</t>
  </si>
  <si>
    <t>SILOKA MBUYOYI</t>
  </si>
  <si>
    <t>524204/10/1</t>
  </si>
  <si>
    <t>SILOKA MOFUT</t>
  </si>
  <si>
    <t>0972845604</t>
  </si>
  <si>
    <t xml:space="preserve">MULUTI BEATRICE </t>
  </si>
  <si>
    <t>936563/10/1</t>
  </si>
  <si>
    <t>MULUTI EUNIEE</t>
  </si>
  <si>
    <t>0777486905</t>
  </si>
  <si>
    <t>KAFWANKA ABIGAIL</t>
  </si>
  <si>
    <t>652047/10/1</t>
  </si>
  <si>
    <t>KAPEMBWA PAMELA</t>
  </si>
  <si>
    <t>0979214021</t>
  </si>
  <si>
    <t>HABANJI THABO</t>
  </si>
  <si>
    <t>926581/10/1</t>
  </si>
  <si>
    <t>0979631200</t>
  </si>
  <si>
    <t>MULUPI K. PAMULO</t>
  </si>
  <si>
    <t>516477/67/1</t>
  </si>
  <si>
    <t>MULONDA MUMEVA</t>
  </si>
  <si>
    <t>0975313954</t>
  </si>
  <si>
    <t>CHINYAMA EXILDAH</t>
  </si>
  <si>
    <t>341964/10/1</t>
  </si>
  <si>
    <t>0971692038</t>
  </si>
  <si>
    <t>MAMBWE THEERSA</t>
  </si>
  <si>
    <t>688494/10/1</t>
  </si>
  <si>
    <t>CHRISPINE KNOLILIA</t>
  </si>
  <si>
    <t>LUNGU CHARITY</t>
  </si>
  <si>
    <t>407899/10/1</t>
  </si>
  <si>
    <t>MUMBA EVA</t>
  </si>
  <si>
    <t>0979626007</t>
  </si>
  <si>
    <t xml:space="preserve">BUSIKKU JACKLINE </t>
  </si>
  <si>
    <t>203926/77/1</t>
  </si>
  <si>
    <t>BUSIKU GRACE</t>
  </si>
  <si>
    <t>0976404241</t>
  </si>
  <si>
    <t>MWAPE VIOLET</t>
  </si>
  <si>
    <t>360820/17/1</t>
  </si>
  <si>
    <t>SILAH ASTRIDAH</t>
  </si>
  <si>
    <t>0979900610</t>
  </si>
  <si>
    <t>MWAMBA STANLEY</t>
  </si>
  <si>
    <t>285672/18/1</t>
  </si>
  <si>
    <t>ZULU EVERLYN</t>
  </si>
  <si>
    <t>0977881649</t>
  </si>
  <si>
    <t xml:space="preserve"> TEMBO MEMORY</t>
  </si>
  <si>
    <t>396164/16/1</t>
  </si>
  <si>
    <t>PHIRI ARCHANGEL</t>
  </si>
  <si>
    <t>0973202478</t>
  </si>
  <si>
    <t xml:space="preserve"> YABALWASHI MERCY</t>
  </si>
  <si>
    <t>501918/10/1</t>
  </si>
  <si>
    <t xml:space="preserve">JENNIPHER KULANDA </t>
  </si>
  <si>
    <t>ALICE MATAMA</t>
  </si>
  <si>
    <t>682419/10/1</t>
  </si>
  <si>
    <t>29/06/2003</t>
  </si>
  <si>
    <t>DORICAH MBEWE</t>
  </si>
  <si>
    <t>0773500235</t>
  </si>
  <si>
    <t>ANASTASIA NACHULA</t>
  </si>
  <si>
    <t>575341/67/1</t>
  </si>
  <si>
    <t>21/03/2000</t>
  </si>
  <si>
    <t>NANCY CHELEMU</t>
  </si>
  <si>
    <t>0768226906</t>
  </si>
  <si>
    <t>ANGELA SICHILINDU</t>
  </si>
  <si>
    <t>215632/18/1</t>
  </si>
  <si>
    <t>15/09/1998</t>
  </si>
  <si>
    <t xml:space="preserve">FOOD PRODUCTION </t>
  </si>
  <si>
    <t>ANGELA SICHUNDU</t>
  </si>
  <si>
    <t>0975111458</t>
  </si>
  <si>
    <t>BANDA ZINDABA IREEN</t>
  </si>
  <si>
    <t>347204/10/1</t>
  </si>
  <si>
    <t>21/03/1992</t>
  </si>
  <si>
    <t>0978645588</t>
  </si>
  <si>
    <t>CECILIA BANDA</t>
  </si>
  <si>
    <t>295863/10/1</t>
  </si>
  <si>
    <t>BANDA CECILIA</t>
  </si>
  <si>
    <t>0972551800</t>
  </si>
  <si>
    <t>CHANGACHANGA SERAH</t>
  </si>
  <si>
    <t>906841/10/1</t>
  </si>
  <si>
    <t>27/09/2005</t>
  </si>
  <si>
    <t>CHANGACHANGA FRANK</t>
  </si>
  <si>
    <t>0979641692</t>
  </si>
  <si>
    <t>CHISHA NAKAZWE</t>
  </si>
  <si>
    <t>300386/10/1</t>
  </si>
  <si>
    <t>CATHERINE CHANDA</t>
  </si>
  <si>
    <t>0971724464</t>
  </si>
  <si>
    <t>EUGINIA MWIINGA</t>
  </si>
  <si>
    <t>291355/10/1</t>
  </si>
  <si>
    <t>31/03/1990</t>
  </si>
  <si>
    <t>EUGINE MWIINGA</t>
  </si>
  <si>
    <t>0977313682</t>
  </si>
  <si>
    <t>FLORENCE NDHLOVU</t>
  </si>
  <si>
    <t>855057/10/1</t>
  </si>
  <si>
    <t>24/12/2003</t>
  </si>
  <si>
    <t>REGINA SALATI</t>
  </si>
  <si>
    <t>0970442807</t>
  </si>
  <si>
    <t>GLADYS MULUNGA</t>
  </si>
  <si>
    <t>649594/10/1</t>
  </si>
  <si>
    <t>GIDEON MOYO</t>
  </si>
  <si>
    <t>0976144918</t>
  </si>
  <si>
    <t>GRACE CHILEMENA</t>
  </si>
  <si>
    <t>512443/74/1</t>
  </si>
  <si>
    <t>JAMES CHILEMENA</t>
  </si>
  <si>
    <t>0975713586</t>
  </si>
  <si>
    <t>JESSY NAKANTIKA</t>
  </si>
  <si>
    <t>380030/43/1</t>
  </si>
  <si>
    <t>19/02/1998</t>
  </si>
  <si>
    <t>CHRISPIN SIKANYIKA</t>
  </si>
  <si>
    <t>09666000527</t>
  </si>
  <si>
    <t>JULIET KALELA</t>
  </si>
  <si>
    <t>322715/15/1</t>
  </si>
  <si>
    <t>0968161611</t>
  </si>
  <si>
    <t>KAMPANDA MICHELLE</t>
  </si>
  <si>
    <t>733783/10/1</t>
  </si>
  <si>
    <t>BAKING/FOOD PRODUCTION</t>
  </si>
  <si>
    <t>SYDNEY KAMPANDA</t>
  </si>
  <si>
    <t>KONDWANI TEMBO</t>
  </si>
  <si>
    <t>411036/10/1</t>
  </si>
  <si>
    <t>28/09/1998</t>
  </si>
  <si>
    <t>MONICATEMBO</t>
  </si>
  <si>
    <t>0971538994</t>
  </si>
  <si>
    <t>LISTER MIYONGO</t>
  </si>
  <si>
    <t>882484/10/1</t>
  </si>
  <si>
    <t>EDITH MIYOBA</t>
  </si>
  <si>
    <t>0771227270</t>
  </si>
  <si>
    <t>LONGWANI PRISCILLA</t>
  </si>
  <si>
    <t>814113/10/1</t>
  </si>
  <si>
    <t>13/11/2003</t>
  </si>
  <si>
    <t>TEMBO RACHEAL</t>
  </si>
  <si>
    <t>0774669323</t>
  </si>
  <si>
    <t>MARTHA NYAMIKWE</t>
  </si>
  <si>
    <t>140690/10/1</t>
  </si>
  <si>
    <t>MAETHA NYAMIKWE</t>
  </si>
  <si>
    <t>0971075586</t>
  </si>
  <si>
    <t>MARY MWANZA</t>
  </si>
  <si>
    <t>274409/13/1</t>
  </si>
  <si>
    <t>22/03/1995</t>
  </si>
  <si>
    <t>0971147966</t>
  </si>
  <si>
    <t>NAMAKAU MALIWA</t>
  </si>
  <si>
    <t>922932/10/1</t>
  </si>
  <si>
    <t>CHARLES MALIWA</t>
  </si>
  <si>
    <t>0770736786</t>
  </si>
  <si>
    <t>NANCY NAMWANZA</t>
  </si>
  <si>
    <t>303123/62/1</t>
  </si>
  <si>
    <t>0978711476</t>
  </si>
  <si>
    <t>PATRICIA MOYO</t>
  </si>
  <si>
    <t>817270/52/1</t>
  </si>
  <si>
    <t>19/02/2004</t>
  </si>
  <si>
    <t>TOMAIDAH MOYO</t>
  </si>
  <si>
    <t>0772335144</t>
  </si>
  <si>
    <t>SHARON KASULWE</t>
  </si>
  <si>
    <t>274318/63/1</t>
  </si>
  <si>
    <t>JUDITH MUKONGA</t>
  </si>
  <si>
    <t>0976563302</t>
  </si>
  <si>
    <t>SILVIAH MUZEZHI</t>
  </si>
  <si>
    <t>115674/96/1</t>
  </si>
  <si>
    <t>28/03/1993</t>
  </si>
  <si>
    <t>EMELDAH MUZEZHI</t>
  </si>
  <si>
    <t>097467575996</t>
  </si>
  <si>
    <t>SOPHIE NAMPUNGWE</t>
  </si>
  <si>
    <t>373436/64/1</t>
  </si>
  <si>
    <t>14/03/2000</t>
  </si>
  <si>
    <t>MARY KAMBA</t>
  </si>
  <si>
    <t>0773343211</t>
  </si>
  <si>
    <t>ZULU BRENDA</t>
  </si>
  <si>
    <t>694770/10/1</t>
  </si>
  <si>
    <t>ZULU SHADRECK</t>
  </si>
  <si>
    <t>0978500936</t>
  </si>
  <si>
    <t>MASENGE LOVENESS</t>
  </si>
  <si>
    <t>376377/10/1</t>
  </si>
  <si>
    <t xml:space="preserve">KENNEDY SINTUAYA </t>
  </si>
  <si>
    <t xml:space="preserve">MICHELO CHRISTABEL </t>
  </si>
  <si>
    <t>431074/74/1</t>
  </si>
  <si>
    <t xml:space="preserve">ILUNGA FAITH </t>
  </si>
  <si>
    <t>353159/68/1</t>
  </si>
  <si>
    <t xml:space="preserve">FAITH ILUNGA </t>
  </si>
  <si>
    <t xml:space="preserve">MUNDIA GRACE </t>
  </si>
  <si>
    <t xml:space="preserve">629630/10/1 </t>
  </si>
  <si>
    <t xml:space="preserve">MARTHA MULENGA </t>
  </si>
  <si>
    <t xml:space="preserve">LENGANJI NANKAMBA </t>
  </si>
  <si>
    <t>791090/10/1</t>
  </si>
  <si>
    <t xml:space="preserve">NJOVU CLEMENT </t>
  </si>
  <si>
    <t xml:space="preserve">320177/10/1 </t>
  </si>
  <si>
    <t>WILLIAM NJOVU</t>
  </si>
  <si>
    <t xml:space="preserve">KAFULA MUSENGE </t>
  </si>
  <si>
    <t>689255/10/1</t>
  </si>
  <si>
    <t xml:space="preserve">MUTALE KAFULA </t>
  </si>
  <si>
    <t>NKHUVA WINSON</t>
  </si>
  <si>
    <t>492598/10/1</t>
  </si>
  <si>
    <t xml:space="preserve">WINSON KHUVA </t>
  </si>
  <si>
    <t xml:space="preserve">MOYO JESSICA </t>
  </si>
  <si>
    <t>919930/10/1</t>
  </si>
  <si>
    <t xml:space="preserve">MBELENJE </t>
  </si>
  <si>
    <t xml:space="preserve">937857/10/1 </t>
  </si>
  <si>
    <t xml:space="preserve">ROBERT MBELENJE </t>
  </si>
  <si>
    <t xml:space="preserve">DAVIES FAITH </t>
  </si>
  <si>
    <t>773265/52/1</t>
  </si>
  <si>
    <t xml:space="preserve">JERE ROYCE </t>
  </si>
  <si>
    <t xml:space="preserve">711341/10/1 </t>
  </si>
  <si>
    <t xml:space="preserve">REGINA SILOKA </t>
  </si>
  <si>
    <t xml:space="preserve">MUSELEPETE SHARON </t>
  </si>
  <si>
    <t>146934/19/1</t>
  </si>
  <si>
    <t xml:space="preserve">PETER MUSELEPETE </t>
  </si>
  <si>
    <t>SIKANYIKA CHRISANT</t>
  </si>
  <si>
    <t>459575/43/1</t>
  </si>
  <si>
    <t>MACHIPISHA PAUL</t>
  </si>
  <si>
    <t>177945/18/1</t>
  </si>
  <si>
    <t>JOSEPH MACHIPISHA</t>
  </si>
  <si>
    <t>TSHABALALA EDITH</t>
  </si>
  <si>
    <t>414274/10/1</t>
  </si>
  <si>
    <t>LOVENESS MILIMO</t>
  </si>
  <si>
    <t>LIKANDO CHRISTOPHER</t>
  </si>
  <si>
    <t>817047/10/1</t>
  </si>
  <si>
    <t>VARSIT BANDA</t>
  </si>
  <si>
    <t>LONGWANI BARBRA</t>
  </si>
  <si>
    <t>384161/10/1</t>
  </si>
  <si>
    <t>CHRISTINA MWAPE</t>
  </si>
  <si>
    <t>PHIRI FELISTUS</t>
  </si>
  <si>
    <t>909845/10/1</t>
  </si>
  <si>
    <t>ANNIE PHIRI</t>
  </si>
  <si>
    <t>CHILOMBE DAVID</t>
  </si>
  <si>
    <t>372884/33/1</t>
  </si>
  <si>
    <t>METAL FABRICATION</t>
  </si>
  <si>
    <t>FULAYA MATTHEWS</t>
  </si>
  <si>
    <t>178847/22/1</t>
  </si>
  <si>
    <t>KASANDA FELIX</t>
  </si>
  <si>
    <t>622485/10/1</t>
  </si>
  <si>
    <t>EMELIA CHIWAYA</t>
  </si>
  <si>
    <t>PHIRI MONICA</t>
  </si>
  <si>
    <t>809574/10/1</t>
  </si>
  <si>
    <t>CHANSA ANGELA</t>
  </si>
  <si>
    <t>244804/41/1</t>
  </si>
  <si>
    <t>CHARITY KANGWA</t>
  </si>
  <si>
    <t>NGOMA ABRAHAM</t>
  </si>
  <si>
    <t>820217/10/1</t>
  </si>
  <si>
    <t>MATYOLA ENELESS</t>
  </si>
  <si>
    <t>491703/10/1</t>
  </si>
  <si>
    <t>JENIFER TEMBO</t>
  </si>
  <si>
    <t>NAKASULA CHESWA</t>
  </si>
  <si>
    <t>900682/10/1</t>
  </si>
  <si>
    <t>ILUNGA MWAKOYI</t>
  </si>
  <si>
    <t>NTHANI LILLIAN</t>
  </si>
  <si>
    <t>675478/10/1</t>
  </si>
  <si>
    <t>LILYETA NTHANI</t>
  </si>
  <si>
    <t>CHITAH TAONGA</t>
  </si>
  <si>
    <t>224993/91/1</t>
  </si>
  <si>
    <t>MABLE NGOSA</t>
  </si>
  <si>
    <t>MUFISHI ABIGAIL</t>
  </si>
  <si>
    <t>253591/71/1</t>
  </si>
  <si>
    <t>SIAMMBULO EUNICE</t>
  </si>
  <si>
    <t>295458/71/1</t>
  </si>
  <si>
    <t>HELLEN NGOMA</t>
  </si>
  <si>
    <t>CHILEYA RACHAEL</t>
  </si>
  <si>
    <t>603714/10/1</t>
  </si>
  <si>
    <t>PETER CHILEYA</t>
  </si>
  <si>
    <t>CHILEYA LILLY</t>
  </si>
  <si>
    <t>603742/10/1</t>
  </si>
  <si>
    <t>BANDA STELLA</t>
  </si>
  <si>
    <t>639335/10/1</t>
  </si>
  <si>
    <t>MARY PHIRI</t>
  </si>
  <si>
    <t>MWALE NANCY</t>
  </si>
  <si>
    <t>145107/10/1</t>
  </si>
  <si>
    <t>LUCKSON PHIRI</t>
  </si>
  <si>
    <t>TEMBO SERAH</t>
  </si>
  <si>
    <t>578007/10/1</t>
  </si>
  <si>
    <t>TEMBO SAULO</t>
  </si>
  <si>
    <t>CHISIMBA VASMARK</t>
  </si>
  <si>
    <t>777060/10/1</t>
  </si>
  <si>
    <t>KUNDA KALALA</t>
  </si>
  <si>
    <t>MAIDA PATUMA</t>
  </si>
  <si>
    <t>347640/66/1</t>
  </si>
  <si>
    <t>MAIDA SUWILANJOI</t>
  </si>
  <si>
    <t>912344/10/1</t>
  </si>
  <si>
    <t>PATUMA MAIDA</t>
  </si>
  <si>
    <t>MUTANGA VINCENT</t>
  </si>
  <si>
    <t>325131/66/1</t>
  </si>
  <si>
    <t>ROSE NDANGO</t>
  </si>
  <si>
    <t>TEMBO CECILLIA</t>
  </si>
  <si>
    <t>644514/10/1</t>
  </si>
  <si>
    <t>LISWANISO MWENDABAI</t>
  </si>
  <si>
    <t>CHALWE THERESA</t>
  </si>
  <si>
    <t>655347/10/1</t>
  </si>
  <si>
    <t>GLADIS CHIKONDE</t>
  </si>
  <si>
    <t>MWASHUNGATI MERCY</t>
  </si>
  <si>
    <t>435150/10/1</t>
  </si>
  <si>
    <t>KAPOTWE TIFFANY</t>
  </si>
  <si>
    <t>937309/10/1</t>
  </si>
  <si>
    <t>KINGSLEY KAPOTWE</t>
  </si>
  <si>
    <t>MUCHIMBA EUNICE</t>
  </si>
  <si>
    <t>167341/79/1</t>
  </si>
  <si>
    <t>CHABOTA MWITWA</t>
  </si>
  <si>
    <t>EUNICE SAKALA</t>
  </si>
  <si>
    <t>202313/19/1</t>
  </si>
  <si>
    <t>28/07/2002</t>
  </si>
  <si>
    <t>EDITH SAKALA</t>
  </si>
  <si>
    <t>097529350</t>
  </si>
  <si>
    <t>BANDA ANNAH</t>
  </si>
  <si>
    <t>650641/10/1</t>
  </si>
  <si>
    <t>FLORENCE BANDA</t>
  </si>
  <si>
    <t>TOTAL</t>
  </si>
  <si>
    <t>MANDEVU CONSTITUENCY: NGWERERE WARD</t>
  </si>
  <si>
    <t>No.</t>
  </si>
  <si>
    <t>Name of Student</t>
  </si>
  <si>
    <t>M/F</t>
  </si>
  <si>
    <t xml:space="preserve">D.O.B </t>
  </si>
  <si>
    <t>Ward</t>
  </si>
  <si>
    <t>Name of Skill/Programme</t>
  </si>
  <si>
    <t>Duration</t>
  </si>
  <si>
    <t>Training Institute (TEVET/ZNS)</t>
  </si>
  <si>
    <t xml:space="preserve">Teveta Registration Number </t>
  </si>
  <si>
    <t>location of training institute (District)</t>
  </si>
  <si>
    <t xml:space="preserve"> Annual Tuition fees </t>
  </si>
  <si>
    <t>status new/returning/droped out/ completed</t>
  </si>
  <si>
    <t>Guardian, /Parent /Next of Kin(Name)</t>
  </si>
  <si>
    <t>Relationship</t>
  </si>
  <si>
    <t>next of Kin contact</t>
  </si>
  <si>
    <t>next of Kin NRC no.</t>
  </si>
  <si>
    <t>ANNIE KANGWA</t>
  </si>
  <si>
    <t>392365/10/1</t>
  </si>
  <si>
    <t>19/01/95</t>
  </si>
  <si>
    <t>Ngwerere</t>
  </si>
  <si>
    <t>LUSAKA OPEN (LUSAKA OPEN BUSINESS COLLEGE)</t>
  </si>
  <si>
    <t>TVA / 767</t>
  </si>
  <si>
    <t>LUSAKA</t>
  </si>
  <si>
    <t>KANGWA PETER</t>
  </si>
  <si>
    <t>DAUGHTER</t>
  </si>
  <si>
    <t>0977714723</t>
  </si>
  <si>
    <t>277602/61/1</t>
  </si>
  <si>
    <t>423654/16/1</t>
  </si>
  <si>
    <t>09/03/99</t>
  </si>
  <si>
    <t>LUSAKA OPEN</t>
  </si>
  <si>
    <t>KANGWA MARY</t>
  </si>
  <si>
    <t>903129/10/1</t>
  </si>
  <si>
    <t>23/12/02</t>
  </si>
  <si>
    <t>BANDA ZEIEVASI</t>
  </si>
  <si>
    <t>220968/10/1</t>
  </si>
  <si>
    <t>16/01/94</t>
  </si>
  <si>
    <t>BANDA SIMON</t>
  </si>
  <si>
    <t>SON</t>
  </si>
  <si>
    <t>09780101400</t>
  </si>
  <si>
    <t>263975/52/1</t>
  </si>
  <si>
    <t>BELINA NDHLOVU</t>
  </si>
  <si>
    <t>420362/51/1</t>
  </si>
  <si>
    <t>05/09/97</t>
  </si>
  <si>
    <t>0979817221</t>
  </si>
  <si>
    <t>336016/51/1</t>
  </si>
  <si>
    <t>CHILALA ROBBINA</t>
  </si>
  <si>
    <t>9458/10/01</t>
  </si>
  <si>
    <t>26/03/06</t>
  </si>
  <si>
    <t>CHILALALA CHARLES</t>
  </si>
  <si>
    <t>0977506179</t>
  </si>
  <si>
    <t>150985/11/1</t>
  </si>
  <si>
    <t>ASTRIDA NG'ANDU</t>
  </si>
  <si>
    <t>44904/74/1</t>
  </si>
  <si>
    <t>02/09/97</t>
  </si>
  <si>
    <t>SINGLE ORPHAN</t>
  </si>
  <si>
    <t>NIECE</t>
  </si>
  <si>
    <t>0978879223</t>
  </si>
  <si>
    <t>337982/74/1</t>
  </si>
  <si>
    <t>PETRINA CHILALA</t>
  </si>
  <si>
    <t>945857/10/1</t>
  </si>
  <si>
    <t>24/12/03</t>
  </si>
  <si>
    <t>MUSHIKE ROBINA</t>
  </si>
  <si>
    <t>GRANDDAUGHTER</t>
  </si>
  <si>
    <t>0977952970</t>
  </si>
  <si>
    <t>175704/13/1</t>
  </si>
  <si>
    <t>JANE BANDA</t>
  </si>
  <si>
    <t>764111/10/1</t>
  </si>
  <si>
    <t>28/04/03</t>
  </si>
  <si>
    <t>ROSA MUSAMBO</t>
  </si>
  <si>
    <t>0976609780</t>
  </si>
  <si>
    <t>458992/11/1</t>
  </si>
  <si>
    <t>HOPE LUNGU</t>
  </si>
  <si>
    <t>636068/10/1</t>
  </si>
  <si>
    <t>15/04/02</t>
  </si>
  <si>
    <t>PHIRI RABECCA</t>
  </si>
  <si>
    <t>09789864495</t>
  </si>
  <si>
    <t>663653/11/1</t>
  </si>
  <si>
    <t>SIMON BANDA</t>
  </si>
  <si>
    <t>387037/10/1</t>
  </si>
  <si>
    <t>17/09/97</t>
  </si>
  <si>
    <t>0978010400</t>
  </si>
  <si>
    <t>WALANI SHIRAL</t>
  </si>
  <si>
    <t>216743/10/1</t>
  </si>
  <si>
    <t>15/7/92</t>
  </si>
  <si>
    <t>KASONTA SYLVIA</t>
  </si>
  <si>
    <t>0977621057</t>
  </si>
  <si>
    <t>198512/17/1</t>
  </si>
  <si>
    <t>CLARA N NCHIMUNYA</t>
  </si>
  <si>
    <t>202457/19/1</t>
  </si>
  <si>
    <t>04/09/03</t>
  </si>
  <si>
    <t>MALAWO WILFRED</t>
  </si>
  <si>
    <t>0977979585</t>
  </si>
  <si>
    <t>139535/71/1</t>
  </si>
  <si>
    <t>MIRRIAM SHIMINDI</t>
  </si>
  <si>
    <t>391372/10/1</t>
  </si>
  <si>
    <t>28/08/96</t>
  </si>
  <si>
    <t>KHONDOWE DAILES</t>
  </si>
  <si>
    <t>0976212841</t>
  </si>
  <si>
    <t>594056/11/1</t>
  </si>
  <si>
    <t>CHILEYA MWALE</t>
  </si>
  <si>
    <t>768517/10/1</t>
  </si>
  <si>
    <t>11/05/01</t>
  </si>
  <si>
    <t>MWANZA CECILIA</t>
  </si>
  <si>
    <t>0974350940</t>
  </si>
  <si>
    <t>986179/11/1</t>
  </si>
  <si>
    <t>PHIRI TAONGA</t>
  </si>
  <si>
    <t>790302/10/1</t>
  </si>
  <si>
    <t>0979585851</t>
  </si>
  <si>
    <t>6/05/00</t>
  </si>
  <si>
    <t>NGWIRA DOROHTY</t>
  </si>
  <si>
    <t>6663666/11/1</t>
  </si>
  <si>
    <t>TEMBO FAIDESS</t>
  </si>
  <si>
    <t>734914/10/1</t>
  </si>
  <si>
    <t>26/02/01</t>
  </si>
  <si>
    <t>0977602996</t>
  </si>
  <si>
    <t>121834/10/1</t>
  </si>
  <si>
    <t>PHILLIP BANDA</t>
  </si>
  <si>
    <t>389897/51/1</t>
  </si>
  <si>
    <t>04/04/1996</t>
  </si>
  <si>
    <t>TVA / 002</t>
  </si>
  <si>
    <t>NORRIS CHILEKWA</t>
  </si>
  <si>
    <t>NEPHEW</t>
  </si>
  <si>
    <t>0971680340</t>
  </si>
  <si>
    <t>796559/11/1</t>
  </si>
  <si>
    <t>PRECIOUS JERE</t>
  </si>
  <si>
    <t>448136/10/1</t>
  </si>
  <si>
    <t>17/10/96</t>
  </si>
  <si>
    <t>PRISCILLA BANDA</t>
  </si>
  <si>
    <t>0977873289</t>
  </si>
  <si>
    <t>662545/11/1</t>
  </si>
  <si>
    <t>BEATRICE MBEWE</t>
  </si>
  <si>
    <t>443070/53/1</t>
  </si>
  <si>
    <t>28/08/1999</t>
  </si>
  <si>
    <t>MABLE MBEWE</t>
  </si>
  <si>
    <t>0970799748</t>
  </si>
  <si>
    <t>404923/53/1</t>
  </si>
  <si>
    <t>NATASHA BANDA</t>
  </si>
  <si>
    <t>835612/10/1</t>
  </si>
  <si>
    <t>28/02/1992</t>
  </si>
  <si>
    <t>COMPUTER NETWORKS</t>
  </si>
  <si>
    <t>TVA/09</t>
  </si>
  <si>
    <t>GEORGE BANDA</t>
  </si>
  <si>
    <t>0979302779</t>
  </si>
  <si>
    <t>JOHN MBEWE</t>
  </si>
  <si>
    <t>367975/10/1</t>
  </si>
  <si>
    <t>TVA / 038</t>
  </si>
  <si>
    <t>Lusaka</t>
  </si>
  <si>
    <t>MWELWA MBEWE</t>
  </si>
  <si>
    <t>806849/10/1</t>
  </si>
  <si>
    <t>10/09/05</t>
  </si>
  <si>
    <t>PLUMBING</t>
  </si>
  <si>
    <t>TVA / 011</t>
  </si>
  <si>
    <t>CHONGO VIOLET</t>
  </si>
  <si>
    <t>0974701025</t>
  </si>
  <si>
    <t>918329/11/1</t>
  </si>
  <si>
    <t>DERICK MUKOSA</t>
  </si>
  <si>
    <t>566144/10/1</t>
  </si>
  <si>
    <t>16/11/1998</t>
  </si>
  <si>
    <t>EXCAVATOR OPERATIONS</t>
  </si>
  <si>
    <t>TVA / 426</t>
  </si>
  <si>
    <t>MUKOSA DERICK</t>
  </si>
  <si>
    <t>0977859160</t>
  </si>
  <si>
    <t>RASHID CHISUNGA</t>
  </si>
  <si>
    <t>144749/10/1</t>
  </si>
  <si>
    <t>22/03/1990</t>
  </si>
  <si>
    <t>SILUNGWE VICTOR</t>
  </si>
  <si>
    <t>0977203499</t>
  </si>
  <si>
    <t>323994/11/1</t>
  </si>
  <si>
    <t>CHIPETA ISAAC</t>
  </si>
  <si>
    <t>677408/10/1</t>
  </si>
  <si>
    <t>03/01/2004</t>
  </si>
  <si>
    <t>SISHA ESTHER</t>
  </si>
  <si>
    <t>0976981240</t>
  </si>
  <si>
    <t>724490/11/1</t>
  </si>
  <si>
    <t>INNOCENT KASONDE</t>
  </si>
  <si>
    <t>547078/10/1</t>
  </si>
  <si>
    <t>10/10/1997</t>
  </si>
  <si>
    <t>TVA / 099</t>
  </si>
  <si>
    <t>KASONDE PRISCILLA</t>
  </si>
  <si>
    <t>0979274921</t>
  </si>
  <si>
    <t>339318/10/1</t>
  </si>
  <si>
    <t>ROSEMARY KAPILA</t>
  </si>
  <si>
    <t>864202/10/1</t>
  </si>
  <si>
    <t>06/05/2003</t>
  </si>
  <si>
    <t>CHIPOYA PATRICIA</t>
  </si>
  <si>
    <t>0973471939</t>
  </si>
  <si>
    <t>168202/19/1</t>
  </si>
  <si>
    <t>LUNGU JOSEPH</t>
  </si>
  <si>
    <t>892273/10/1</t>
  </si>
  <si>
    <t>05/07/2005</t>
  </si>
  <si>
    <t xml:space="preserve">BANDA JANE </t>
  </si>
  <si>
    <t>GRANDSON</t>
  </si>
  <si>
    <t>0976982818</t>
  </si>
  <si>
    <t>PHIRI ACKSON</t>
  </si>
  <si>
    <t>732225/52/1</t>
  </si>
  <si>
    <t>24/02/2002</t>
  </si>
  <si>
    <t>BANDA LEMBELANI</t>
  </si>
  <si>
    <t>0977569220</t>
  </si>
  <si>
    <t>380167/52/1</t>
  </si>
  <si>
    <t>MKANDAWIRE LAMECK</t>
  </si>
  <si>
    <t>256168/71/1</t>
  </si>
  <si>
    <t>21/04/1993</t>
  </si>
  <si>
    <t>MANDA MBONIWE</t>
  </si>
  <si>
    <t>0977486697</t>
  </si>
  <si>
    <t>403807/52/1</t>
  </si>
  <si>
    <t>BWALYA SOBENGE</t>
  </si>
  <si>
    <t>547137/10/1</t>
  </si>
  <si>
    <t>23/05/1998</t>
  </si>
  <si>
    <t>BRICKLAYING AND MASSONRY</t>
  </si>
  <si>
    <t>GIFT MULENGA</t>
  </si>
  <si>
    <t>WIFE</t>
  </si>
  <si>
    <t>0779954773</t>
  </si>
  <si>
    <t>647159/10/1</t>
  </si>
  <si>
    <t>PAUL NTAMBU</t>
  </si>
  <si>
    <t>845657/10/1</t>
  </si>
  <si>
    <t>0976701925</t>
  </si>
  <si>
    <t>07/11/2004</t>
  </si>
  <si>
    <t>MWANANGOMBE BEAUTY</t>
  </si>
  <si>
    <t>190013/24/1</t>
  </si>
  <si>
    <t>KIYEKYAYA KASONGO</t>
  </si>
  <si>
    <t>380764/24/1</t>
  </si>
  <si>
    <t>30/05/2003</t>
  </si>
  <si>
    <t>0779791588</t>
  </si>
  <si>
    <t>214370/24/1</t>
  </si>
  <si>
    <t>DORICA NANYANGWE</t>
  </si>
  <si>
    <t>569489/1/1</t>
  </si>
  <si>
    <t>28/06/1999</t>
  </si>
  <si>
    <t>WATER OPERATIONS</t>
  </si>
  <si>
    <t>SINYANGWE ALEX</t>
  </si>
  <si>
    <t>0977483925</t>
  </si>
  <si>
    <t>602725/11/1</t>
  </si>
  <si>
    <t>ERICK MBANGWETA</t>
  </si>
  <si>
    <t>580282/10/1</t>
  </si>
  <si>
    <t>25/11/1998</t>
  </si>
  <si>
    <t>CHUUBO BEATRICE</t>
  </si>
  <si>
    <t>0979274995</t>
  </si>
  <si>
    <t>638920/11/1</t>
  </si>
  <si>
    <t>NDABALA DOMINIC</t>
  </si>
  <si>
    <t>225919/10/1</t>
  </si>
  <si>
    <t>01/01/1993</t>
  </si>
  <si>
    <t>0979273869</t>
  </si>
  <si>
    <t>574134/11/1</t>
  </si>
  <si>
    <t>KASONDE MATTHEWS</t>
  </si>
  <si>
    <t>216040/10/1</t>
  </si>
  <si>
    <t>25/12/1991</t>
  </si>
  <si>
    <t>DAKA JUSTINA</t>
  </si>
  <si>
    <t>0975602144</t>
  </si>
  <si>
    <t>447219/10/1</t>
  </si>
  <si>
    <t>NUNGA NUNGA</t>
  </si>
  <si>
    <t>226095/77/1</t>
  </si>
  <si>
    <t>18/10/1995</t>
  </si>
  <si>
    <t>PEGGY NJILANDE</t>
  </si>
  <si>
    <t>0977328569</t>
  </si>
  <si>
    <t>192160/62/1</t>
  </si>
  <si>
    <t>BETTY MWAPE</t>
  </si>
  <si>
    <t>349195/16/1</t>
  </si>
  <si>
    <t>26/12/1990</t>
  </si>
  <si>
    <t>MWAPE GRACE</t>
  </si>
  <si>
    <t>SISTER</t>
  </si>
  <si>
    <t>646503/11/1</t>
  </si>
  <si>
    <t>GIFT TWAAMBO</t>
  </si>
  <si>
    <t>222643/18/1</t>
  </si>
  <si>
    <t>12/09/1998</t>
  </si>
  <si>
    <t>MPOLA MASAKA</t>
  </si>
  <si>
    <t>0977540510</t>
  </si>
  <si>
    <t>428953/11/1</t>
  </si>
  <si>
    <t>395459/51/1</t>
  </si>
  <si>
    <t>11/05/1995</t>
  </si>
  <si>
    <t>SICHEMBE MWAMBAZI</t>
  </si>
  <si>
    <t>0978836222</t>
  </si>
  <si>
    <t>897025/11/1</t>
  </si>
  <si>
    <t>WEZZY CHIPETA</t>
  </si>
  <si>
    <t>651271/10/1</t>
  </si>
  <si>
    <t>08/11/2001</t>
  </si>
  <si>
    <t>ELIPHALA CHIPETA</t>
  </si>
  <si>
    <t>434859/10/1</t>
  </si>
  <si>
    <t>29/07/1997</t>
  </si>
  <si>
    <t>DONALD MAPALO CHILEMBO</t>
  </si>
  <si>
    <t>862624/10/1</t>
  </si>
  <si>
    <t>NABULEMBA SHEILA</t>
  </si>
  <si>
    <t>820349/11/1</t>
  </si>
  <si>
    <t>JAMES CHITONDO</t>
  </si>
  <si>
    <t>816941/10/1</t>
  </si>
  <si>
    <t>21/07/2004</t>
  </si>
  <si>
    <t>CHITONDO PAUL</t>
  </si>
  <si>
    <t>720579/11/1</t>
  </si>
  <si>
    <t>STANELY CHISUNGA</t>
  </si>
  <si>
    <t>366880/10/1</t>
  </si>
  <si>
    <t>18/09/2004</t>
  </si>
  <si>
    <t>VICTOR SILUNGWE</t>
  </si>
  <si>
    <t>COSTA BANDA</t>
  </si>
  <si>
    <t>308991//10/1</t>
  </si>
  <si>
    <t>MWANZA SABINA</t>
  </si>
  <si>
    <t>581439/11/1</t>
  </si>
  <si>
    <t>CLINT LUFUNDISHA</t>
  </si>
  <si>
    <t>176756/91/1</t>
  </si>
  <si>
    <t>KAMBILOMBILO RHODAH</t>
  </si>
  <si>
    <t>BROTHER</t>
  </si>
  <si>
    <t>263358/67/1</t>
  </si>
  <si>
    <t>PRECIOUS POSA</t>
  </si>
  <si>
    <t>277562/63/1</t>
  </si>
  <si>
    <t>VIRGINIA POSA</t>
  </si>
  <si>
    <t>126109/10/1</t>
  </si>
  <si>
    <t>318578/10/1</t>
  </si>
  <si>
    <t>PHIRI JOSEPH</t>
  </si>
  <si>
    <t>238118/53/1</t>
  </si>
  <si>
    <t>MAYBIN MULENGA</t>
  </si>
  <si>
    <t>183351/35/1</t>
  </si>
  <si>
    <t>26/1/1991</t>
  </si>
  <si>
    <t>CHANDA MWELWA DANIEL</t>
  </si>
  <si>
    <t>273758/33/1</t>
  </si>
  <si>
    <t>CHUNGU KAPUNGWE</t>
  </si>
  <si>
    <t>282332/18/1</t>
  </si>
  <si>
    <t>25/09/2004</t>
  </si>
  <si>
    <t>CHUNGU CHAMA</t>
  </si>
  <si>
    <t>121984/18/1</t>
  </si>
  <si>
    <t>MWANZA EMMANUEL TINASHE</t>
  </si>
  <si>
    <t>878107/10/1</t>
  </si>
  <si>
    <t>CAPENTRY AND JOINERY</t>
  </si>
  <si>
    <t>MTHUNZI SENZENI</t>
  </si>
  <si>
    <t>899477/11/1</t>
  </si>
  <si>
    <t>MAMBWE EUNICE</t>
  </si>
  <si>
    <t>735177/10/1</t>
  </si>
  <si>
    <t>28/06/2000</t>
  </si>
  <si>
    <t>PHIRI MEKESI</t>
  </si>
  <si>
    <t>181583/53/1</t>
  </si>
  <si>
    <t>DAINESS MWEENE CHIYUMBA</t>
  </si>
  <si>
    <t>782244/10/1</t>
  </si>
  <si>
    <t>HALWIINDI ALICK</t>
  </si>
  <si>
    <t>166733/73/1</t>
  </si>
  <si>
    <t>JONATHAN LIKAMBALA</t>
  </si>
  <si>
    <t>437965/10/1</t>
  </si>
  <si>
    <t>LUKAMBALA GODFREY</t>
  </si>
  <si>
    <t>645656/11/1</t>
  </si>
  <si>
    <t>MWANSA NATASHA</t>
  </si>
  <si>
    <t>628357/10/1</t>
  </si>
  <si>
    <t>14/03/2001</t>
  </si>
  <si>
    <t>FASHION DESIGN AND TEXTILE TECHNOLOGY</t>
  </si>
  <si>
    <t>ZULU DOREEN</t>
  </si>
  <si>
    <t>852834/11/1</t>
  </si>
  <si>
    <t>ESTHER MULENGA</t>
  </si>
  <si>
    <t>916695/10/1</t>
  </si>
  <si>
    <t>14/11/2005</t>
  </si>
  <si>
    <t>MULENGA ESTHER</t>
  </si>
  <si>
    <t>GRAND CHILD</t>
  </si>
  <si>
    <t>MWIZA NAMBEYE</t>
  </si>
  <si>
    <t>558132/10/1</t>
  </si>
  <si>
    <t>MUTAMBO GIFT</t>
  </si>
  <si>
    <t>170492/10/1</t>
  </si>
  <si>
    <t>MUKUKA SIMON</t>
  </si>
  <si>
    <t>796853/52/1</t>
  </si>
  <si>
    <t>19/11/2003</t>
  </si>
  <si>
    <t>MUSONDA DEOPHISTER MUKUKA</t>
  </si>
  <si>
    <t>164578/43/1</t>
  </si>
  <si>
    <t>MULENGA JOSEPH</t>
  </si>
  <si>
    <t>163231/56/1</t>
  </si>
  <si>
    <t>25/03/2001</t>
  </si>
  <si>
    <t>MALUNGA SUSAN</t>
  </si>
  <si>
    <t>551493/11/1</t>
  </si>
  <si>
    <t>TASHA KAPUTO</t>
  </si>
  <si>
    <t>950040/10/1</t>
  </si>
  <si>
    <t>FEMALE</t>
  </si>
  <si>
    <t>CATHERINE MWEWA</t>
  </si>
  <si>
    <t>AUNT</t>
  </si>
  <si>
    <t>0977758263</t>
  </si>
  <si>
    <t>714984/11/1</t>
  </si>
  <si>
    <t>JENNIPHER MUTALE</t>
  </si>
  <si>
    <t>862839/10/1</t>
  </si>
  <si>
    <t>GRACE PHIRI</t>
  </si>
  <si>
    <t>854323/10/1</t>
  </si>
  <si>
    <t>WATSON MUBANGA</t>
  </si>
  <si>
    <t>GRANDFATHER</t>
  </si>
  <si>
    <t>0966455557</t>
  </si>
  <si>
    <t>454095/11/1</t>
  </si>
  <si>
    <t>ROYD MICHELO</t>
  </si>
  <si>
    <t>589437/10/1</t>
  </si>
  <si>
    <t>ALICE BANDA</t>
  </si>
  <si>
    <t>901614/10/1</t>
  </si>
  <si>
    <t>DANIEL BANDA</t>
  </si>
  <si>
    <t>FATHER</t>
  </si>
  <si>
    <t>0763465650</t>
  </si>
  <si>
    <t>130333/54/1</t>
  </si>
  <si>
    <t>JOYCE MAZULA</t>
  </si>
  <si>
    <t>943886/10/1</t>
  </si>
  <si>
    <t>0973066665</t>
  </si>
  <si>
    <t>SELINA MAZULA</t>
  </si>
  <si>
    <t>269922/17/1</t>
  </si>
  <si>
    <t>FREDRICK ZULU</t>
  </si>
  <si>
    <t>934083/10/1</t>
  </si>
  <si>
    <t>SHILA NABULEMBA</t>
  </si>
  <si>
    <t>0974089030</t>
  </si>
  <si>
    <t>BBABBI LINDA</t>
  </si>
  <si>
    <t>150626/79/1</t>
  </si>
  <si>
    <t>SIAMULAMU FLORENCE</t>
  </si>
  <si>
    <t>MOTHER</t>
  </si>
  <si>
    <t>202806/75/1</t>
  </si>
  <si>
    <t>MWABA LUYAKO</t>
  </si>
  <si>
    <t>795156/10/1</t>
  </si>
  <si>
    <t>MWANSA FLORENCE</t>
  </si>
  <si>
    <t>GRAND DAUGHTER</t>
  </si>
  <si>
    <t>459132/11/1</t>
  </si>
  <si>
    <t>NYAMBOSE JOSEPH</t>
  </si>
  <si>
    <t>614711/10/1</t>
  </si>
  <si>
    <t>27/05/2001</t>
  </si>
  <si>
    <t>NYAMBOSE BONIFACE</t>
  </si>
  <si>
    <t>319189/52/1</t>
  </si>
  <si>
    <t>MUBANGA PAULINA</t>
  </si>
  <si>
    <t>913328/10/1</t>
  </si>
  <si>
    <t>WANDIMBA ROYCE</t>
  </si>
  <si>
    <t>127082/10/1</t>
  </si>
  <si>
    <t>MWIINGA ONESTER</t>
  </si>
  <si>
    <t>285476/10/1</t>
  </si>
  <si>
    <t>IMATAA MWIINGA</t>
  </si>
  <si>
    <t>HUSBAND</t>
  </si>
  <si>
    <t>120956/87/1</t>
  </si>
  <si>
    <t>MUDALA GINA</t>
  </si>
  <si>
    <t>950963/10/1</t>
  </si>
  <si>
    <t>MWEETWA SIANDELE ALLEVIOUS</t>
  </si>
  <si>
    <t>235840/73/1</t>
  </si>
  <si>
    <t>KAITE FRANCIS</t>
  </si>
  <si>
    <t>229222/10/1</t>
  </si>
  <si>
    <t>21/01/1971</t>
  </si>
  <si>
    <t>KALIMUKWA KALIMUKWA</t>
  </si>
  <si>
    <t>UNCLE</t>
  </si>
  <si>
    <t>214698/83/1</t>
  </si>
  <si>
    <t xml:space="preserve">CHALI MARTHA </t>
  </si>
  <si>
    <t>682764/10/1</t>
  </si>
  <si>
    <t>CECILIA MWANZA</t>
  </si>
  <si>
    <t>FLORENCE MUNAPAMBA</t>
  </si>
  <si>
    <t>924924/10/1</t>
  </si>
  <si>
    <t>WANDIMBA THRESA</t>
  </si>
  <si>
    <t>737649/11/1</t>
  </si>
  <si>
    <t>HASSAN MWALE</t>
  </si>
  <si>
    <t>868491/10/1</t>
  </si>
  <si>
    <t>27/06/1989</t>
  </si>
  <si>
    <t>LIYA BANDA</t>
  </si>
  <si>
    <t>789483/11/1</t>
  </si>
  <si>
    <t>MOSES PHIRI</t>
  </si>
  <si>
    <t>451188/10/1</t>
  </si>
  <si>
    <t>21/07/2003</t>
  </si>
  <si>
    <t>SARAH PHIRI</t>
  </si>
  <si>
    <t>763081/11/1</t>
  </si>
  <si>
    <t>REDSON BANDA</t>
  </si>
  <si>
    <t>181213/10/1</t>
  </si>
  <si>
    <t>MUMBA RUTH</t>
  </si>
  <si>
    <t>201333/74/1</t>
  </si>
  <si>
    <t>CECILIA NAWAKWI</t>
  </si>
  <si>
    <t>443908/10/1</t>
  </si>
  <si>
    <t>23/11/1996</t>
  </si>
  <si>
    <t>NAWAKWI VIVIAN</t>
  </si>
  <si>
    <t>216646/10/1</t>
  </si>
  <si>
    <t>ANNIE LUKAMBALA</t>
  </si>
  <si>
    <t>767903/30/1</t>
  </si>
  <si>
    <t>19/08/2005</t>
  </si>
  <si>
    <t>GODFREY LUKAMBALA</t>
  </si>
  <si>
    <t>OLIPA BANDA</t>
  </si>
  <si>
    <t>216183/10/1</t>
  </si>
  <si>
    <t>25/09/1992</t>
  </si>
  <si>
    <t>BANDA HELLEN</t>
  </si>
  <si>
    <t>AUNTIE</t>
  </si>
  <si>
    <t>763918/11/1</t>
  </si>
  <si>
    <t>MEMORY MWEBE</t>
  </si>
  <si>
    <t>216284/10/1</t>
  </si>
  <si>
    <t>MUMA IDAH</t>
  </si>
  <si>
    <t>169458/44/1</t>
  </si>
  <si>
    <t>ZULU JACKSON</t>
  </si>
  <si>
    <t>426437/10/1</t>
  </si>
  <si>
    <t>09/10/1996</t>
  </si>
  <si>
    <t>THORN PARK CONSTRUCTION CENTRE</t>
  </si>
  <si>
    <t>TVA / 298</t>
  </si>
  <si>
    <t>ZULU AARON</t>
  </si>
  <si>
    <t>0977566206</t>
  </si>
  <si>
    <t>505234/11/1</t>
  </si>
  <si>
    <t>RICHWELL SIMASIKU</t>
  </si>
  <si>
    <t>852170/10/1</t>
  </si>
  <si>
    <t>16/04/2006</t>
  </si>
  <si>
    <t xml:space="preserve">WELDING AND SHEET METAL </t>
  </si>
  <si>
    <t>SABWENDO SIMASIKU</t>
  </si>
  <si>
    <t>0977488731</t>
  </si>
  <si>
    <t>137379/85/1</t>
  </si>
  <si>
    <t>LEONARD ZIMBA</t>
  </si>
  <si>
    <t>451110/101</t>
  </si>
  <si>
    <t>24/10/96</t>
  </si>
  <si>
    <t>0975028682</t>
  </si>
  <si>
    <t>389580/11/1</t>
  </si>
  <si>
    <t>JOAN WANDIMBA</t>
  </si>
  <si>
    <t>220194/10/1</t>
  </si>
  <si>
    <t>28/04/90</t>
  </si>
  <si>
    <t>MUYANGA GRACE</t>
  </si>
  <si>
    <t>0977389688</t>
  </si>
  <si>
    <t>322068/11/1</t>
  </si>
  <si>
    <t>SIMWAKALI KEBBY</t>
  </si>
  <si>
    <t>8113119/10/1</t>
  </si>
  <si>
    <t>24/11/01</t>
  </si>
  <si>
    <t>SIMWAKALI FANWELL</t>
  </si>
  <si>
    <t>0975779944</t>
  </si>
  <si>
    <t>652944/11/1</t>
  </si>
  <si>
    <t>CALEB NGOMA</t>
  </si>
  <si>
    <t>342802/10/1</t>
  </si>
  <si>
    <t>28/10/96</t>
  </si>
  <si>
    <t>NAMPUNGWE MAGGIE</t>
  </si>
  <si>
    <t>0978410442</t>
  </si>
  <si>
    <t>346268/11/1</t>
  </si>
  <si>
    <t>JOYCE MWALE</t>
  </si>
  <si>
    <t>852977/10/1</t>
  </si>
  <si>
    <t>13/09/01</t>
  </si>
  <si>
    <t>MWALE PETROS</t>
  </si>
  <si>
    <t>0977875343</t>
  </si>
  <si>
    <t>748205/11/1</t>
  </si>
  <si>
    <t>CHARITY BWALYA</t>
  </si>
  <si>
    <t>636492/10/1</t>
  </si>
  <si>
    <t>16/01/02</t>
  </si>
  <si>
    <t>BWALYA IGNATIUS</t>
  </si>
  <si>
    <t>0977154264</t>
  </si>
  <si>
    <t>220730/32/1</t>
  </si>
  <si>
    <t>LAMECK ZIMBA</t>
  </si>
  <si>
    <t>444016/10/1</t>
  </si>
  <si>
    <t>18/11/98</t>
  </si>
  <si>
    <t>SAKALA MAGRET</t>
  </si>
  <si>
    <t>0976813672</t>
  </si>
  <si>
    <t>695134/11/1</t>
  </si>
  <si>
    <t>NGUNI SYLVESTER</t>
  </si>
  <si>
    <t>379041/66/1</t>
  </si>
  <si>
    <t>04/05/02</t>
  </si>
  <si>
    <t>NGULUBE VANESSA</t>
  </si>
  <si>
    <t>0978235153</t>
  </si>
  <si>
    <t>324331/10/1</t>
  </si>
  <si>
    <t>VESTINA LEAH PHIRI</t>
  </si>
  <si>
    <t>391664/10/1</t>
  </si>
  <si>
    <t>18/11/95</t>
  </si>
  <si>
    <t>PHIRI EMMANUEL</t>
  </si>
  <si>
    <t>0979001025</t>
  </si>
  <si>
    <t>287589/11/1</t>
  </si>
  <si>
    <t>NkONDE SYLVIA</t>
  </si>
  <si>
    <t>436567/10/1</t>
  </si>
  <si>
    <t>06/01/97</t>
  </si>
  <si>
    <t>NKONDE CHISANGA</t>
  </si>
  <si>
    <t>0977831257</t>
  </si>
  <si>
    <t>290864/11/1</t>
  </si>
  <si>
    <t>MUJANGA BEAUTY</t>
  </si>
  <si>
    <t>412728/16/1</t>
  </si>
  <si>
    <t>08/07/1998</t>
  </si>
  <si>
    <t xml:space="preserve">I AM ZAMBIA </t>
  </si>
  <si>
    <t>TVA / 1096</t>
  </si>
  <si>
    <t>MIYOBA GRACE</t>
  </si>
  <si>
    <t>0975783092</t>
  </si>
  <si>
    <t>283261/10/1</t>
  </si>
  <si>
    <t>ESINEYA SAKALA</t>
  </si>
  <si>
    <t>792642/10/1</t>
  </si>
  <si>
    <t>28/11/03</t>
  </si>
  <si>
    <t>SAKALA SAMSON</t>
  </si>
  <si>
    <t>0976948207</t>
  </si>
  <si>
    <t>822856/11/1</t>
  </si>
  <si>
    <t>FEBBY CHIMPINDE</t>
  </si>
  <si>
    <t>761743/10/1</t>
  </si>
  <si>
    <t>26-09-03</t>
  </si>
  <si>
    <t>HAMWEELA GILBERT</t>
  </si>
  <si>
    <t>0977449862</t>
  </si>
  <si>
    <t>170246/75/1</t>
  </si>
  <si>
    <t>JERE PREXENDANCE</t>
  </si>
  <si>
    <t>867237/10/1</t>
  </si>
  <si>
    <t>14/05/06</t>
  </si>
  <si>
    <t>JERE EZEKIYA</t>
  </si>
  <si>
    <t>0977607410</t>
  </si>
  <si>
    <t>585295/11/1</t>
  </si>
  <si>
    <t>BRIDGET NGUNI</t>
  </si>
  <si>
    <t>358495/10/1</t>
  </si>
  <si>
    <t>12/05/1994</t>
  </si>
  <si>
    <t>MANDONA MWELWA</t>
  </si>
  <si>
    <t>0971748774</t>
  </si>
  <si>
    <t>213832/31/1</t>
  </si>
  <si>
    <t>LOMBE PEGGY</t>
  </si>
  <si>
    <t>805576/10/1</t>
  </si>
  <si>
    <t>29/08/2004</t>
  </si>
  <si>
    <t>MUBANGA LOMBE</t>
  </si>
  <si>
    <t>0770429930</t>
  </si>
  <si>
    <t>419231/10/1</t>
  </si>
  <si>
    <t>MULUMBA FRIDAH</t>
  </si>
  <si>
    <t>603102/10/1</t>
  </si>
  <si>
    <t>26/02/2001</t>
  </si>
  <si>
    <t>MALUMBA JUSTIN</t>
  </si>
  <si>
    <t>0971892958</t>
  </si>
  <si>
    <t>302798/61/1</t>
  </si>
  <si>
    <t>AGNESS PHIRI</t>
  </si>
  <si>
    <t>867730/10/1</t>
  </si>
  <si>
    <t>26/05/2005</t>
  </si>
  <si>
    <t>KAORELA LUCY</t>
  </si>
  <si>
    <t>0973879440</t>
  </si>
  <si>
    <t>855892/11/1</t>
  </si>
  <si>
    <t>MWANGALA SICECANI</t>
  </si>
  <si>
    <t>733842/10/1</t>
  </si>
  <si>
    <t>16/01/2004</t>
  </si>
  <si>
    <t>SICECANI MAKANDAUKO</t>
  </si>
  <si>
    <t>0979426181</t>
  </si>
  <si>
    <t>100089/87/1</t>
  </si>
  <si>
    <t>SENZENI TEMBO</t>
  </si>
  <si>
    <t>679194/10/1</t>
  </si>
  <si>
    <t>31/10/02</t>
  </si>
  <si>
    <t>GIFT MULUBWA</t>
  </si>
  <si>
    <t>0975559384</t>
  </si>
  <si>
    <t>742754/11/1</t>
  </si>
  <si>
    <t>KABALA CHIBWE</t>
  </si>
  <si>
    <t>160796/10/1</t>
  </si>
  <si>
    <t>31/07/1991</t>
  </si>
  <si>
    <t>KATEMBWE LUCY</t>
  </si>
  <si>
    <t>0977644828</t>
  </si>
  <si>
    <t>314422/67/1</t>
  </si>
  <si>
    <t>JOYCE ZULU</t>
  </si>
  <si>
    <t>579486/10/1</t>
  </si>
  <si>
    <t>21/06/99</t>
  </si>
  <si>
    <t>ZULU RACKIE</t>
  </si>
  <si>
    <t>0977583493</t>
  </si>
  <si>
    <t>833911/11/1</t>
  </si>
  <si>
    <t>NAMONJE VERA</t>
  </si>
  <si>
    <t>626515/10/1</t>
  </si>
  <si>
    <t>19/04/2001</t>
  </si>
  <si>
    <t>Mulungushi</t>
  </si>
  <si>
    <t>RISING EAST TRAINING INSTITUTE</t>
  </si>
  <si>
    <t>TVA/1081</t>
  </si>
  <si>
    <t>SICONE  DERICK</t>
  </si>
  <si>
    <t>759012/53/1</t>
  </si>
  <si>
    <t>821819/10/1</t>
  </si>
  <si>
    <t>20/03/03</t>
  </si>
  <si>
    <t>PHIRI CA</t>
  </si>
  <si>
    <t>759012/52/1</t>
  </si>
  <si>
    <t>PRECIOUS MUKUBESA</t>
  </si>
  <si>
    <t>287388/10/1</t>
  </si>
  <si>
    <t xml:space="preserve">MUKUBESA </t>
  </si>
  <si>
    <t>37970/52/1</t>
  </si>
  <si>
    <t>ARNOLD NGANDALO</t>
  </si>
  <si>
    <t>458647/61/1</t>
  </si>
  <si>
    <t xml:space="preserve">EXCATOR AND FRONT </t>
  </si>
  <si>
    <t>221499/73/1</t>
  </si>
  <si>
    <t xml:space="preserve">JANET KASOMA </t>
  </si>
  <si>
    <t>349740/10/1</t>
  </si>
  <si>
    <t>13/07/96</t>
  </si>
  <si>
    <t>KASOMA M</t>
  </si>
  <si>
    <t>264741/61/1</t>
  </si>
  <si>
    <t>ELISHA PHIRI</t>
  </si>
  <si>
    <t>428090/10/1</t>
  </si>
  <si>
    <t>22/07/99</t>
  </si>
  <si>
    <t>ZULU H</t>
  </si>
  <si>
    <t>613782/11/1</t>
  </si>
  <si>
    <t>RITA PHIRI</t>
  </si>
  <si>
    <t>772183/10/1</t>
  </si>
  <si>
    <t>665441/11/1</t>
  </si>
  <si>
    <t>TEMBO PHALLECK</t>
  </si>
  <si>
    <t>6533313/10/1</t>
  </si>
  <si>
    <t>TEMBO S</t>
  </si>
  <si>
    <t>104328/96/1</t>
  </si>
  <si>
    <t>MIRRIAM MULENGA</t>
  </si>
  <si>
    <t>908127/10/1</t>
  </si>
  <si>
    <t>MWALE</t>
  </si>
  <si>
    <t>205017/64/1</t>
  </si>
  <si>
    <t>MARTHA ILUBA</t>
  </si>
  <si>
    <t>731228/10/1</t>
  </si>
  <si>
    <t xml:space="preserve">CHABABA </t>
  </si>
  <si>
    <t>250086/64/1</t>
  </si>
  <si>
    <t>FAITH KAMANGA</t>
  </si>
  <si>
    <t>839954/10/1</t>
  </si>
  <si>
    <t>KAMANGA</t>
  </si>
  <si>
    <t>624299/99/1</t>
  </si>
  <si>
    <t>847243/10/1</t>
  </si>
  <si>
    <t>MWAND</t>
  </si>
  <si>
    <t>1282333/14/1</t>
  </si>
  <si>
    <t>MWILA SIYAKAYUWA</t>
  </si>
  <si>
    <t>196436/96/1</t>
  </si>
  <si>
    <t>SIAKAYAWA</t>
  </si>
  <si>
    <t>151875/15/1</t>
  </si>
  <si>
    <t>MWELWA ELIJAH</t>
  </si>
  <si>
    <t>808383/10/1</t>
  </si>
  <si>
    <t>MAKOWA</t>
  </si>
  <si>
    <t>637493/10/1</t>
  </si>
  <si>
    <t>LUCY MASHEKE</t>
  </si>
  <si>
    <t>269613/17/1</t>
  </si>
  <si>
    <t>NGOSA L</t>
  </si>
  <si>
    <t>637493/10</t>
  </si>
  <si>
    <t>DEBORA CHISHIMBA</t>
  </si>
  <si>
    <t>879846/10/1</t>
  </si>
  <si>
    <t>23/03/97</t>
  </si>
  <si>
    <t>CHISIMBA</t>
  </si>
  <si>
    <t>778628/11/1</t>
  </si>
  <si>
    <t xml:space="preserve">MWIINGA NAKAONGA </t>
  </si>
  <si>
    <t>300404/11/1</t>
  </si>
  <si>
    <t>DAKA</t>
  </si>
  <si>
    <t>272264/47/1</t>
  </si>
  <si>
    <t xml:space="preserve">KASAMPI PATIENCE </t>
  </si>
  <si>
    <t>949887/10/1</t>
  </si>
  <si>
    <t>KASAMPI</t>
  </si>
  <si>
    <t>210611/66/1</t>
  </si>
  <si>
    <t>DOROTHY MUKUKA</t>
  </si>
  <si>
    <t>206074/91/1</t>
  </si>
  <si>
    <t>18/08/1975</t>
  </si>
  <si>
    <t xml:space="preserve">CHIINDA </t>
  </si>
  <si>
    <t>879734/11/1</t>
  </si>
  <si>
    <t>ANDREW CHENDA</t>
  </si>
  <si>
    <t>286797/10/1</t>
  </si>
  <si>
    <t>21/10/1995</t>
  </si>
  <si>
    <t>259159/73/1</t>
  </si>
  <si>
    <t>MARY MWAMBA</t>
  </si>
  <si>
    <t>471515/10/1</t>
  </si>
  <si>
    <t>14/01/1997</t>
  </si>
  <si>
    <t>KALABA M</t>
  </si>
  <si>
    <t>637493/11/1</t>
  </si>
  <si>
    <t>YANDE MUTAMBO</t>
  </si>
  <si>
    <t>655284/10/1</t>
  </si>
  <si>
    <t>30/09/02</t>
  </si>
  <si>
    <t>NANKONDE</t>
  </si>
  <si>
    <t>463335/11/1</t>
  </si>
  <si>
    <t>BLESSING MWILA</t>
  </si>
  <si>
    <t>825323/10/1</t>
  </si>
  <si>
    <t>NGOSA A</t>
  </si>
  <si>
    <t>INESS NDEELE</t>
  </si>
  <si>
    <t>397833/17/1</t>
  </si>
  <si>
    <t>23/12/2001</t>
  </si>
  <si>
    <t>TEMBO GE</t>
  </si>
  <si>
    <t>715674/11/1</t>
  </si>
  <si>
    <t>HOPE MWANZA</t>
  </si>
  <si>
    <t>642205/10/1</t>
  </si>
  <si>
    <t>27/06/2001</t>
  </si>
  <si>
    <t>MWANZA J</t>
  </si>
  <si>
    <t>389733/10/1</t>
  </si>
  <si>
    <t>VENITER SHAMENDA</t>
  </si>
  <si>
    <t>869280/10/1</t>
  </si>
  <si>
    <t>25/10/2003</t>
  </si>
  <si>
    <t>COMPUTER PROGRAMMING</t>
  </si>
  <si>
    <t>ZHTC</t>
  </si>
  <si>
    <t>MUBANGA</t>
  </si>
  <si>
    <t>182122/71/1</t>
  </si>
  <si>
    <t>NJAVWA LUBONO</t>
  </si>
  <si>
    <t>815596/10/1</t>
  </si>
  <si>
    <t>18/04/2004</t>
  </si>
  <si>
    <t>AMOVWE</t>
  </si>
  <si>
    <t>5160612/11</t>
  </si>
  <si>
    <t>KASALO PAUL</t>
  </si>
  <si>
    <t>354983/68/1</t>
  </si>
  <si>
    <t>21/01/1998</t>
  </si>
  <si>
    <t>TVA /8081</t>
  </si>
  <si>
    <t>KASALO NELLY</t>
  </si>
  <si>
    <t>837386/11/1</t>
  </si>
  <si>
    <t>DANIEL MULENGA</t>
  </si>
  <si>
    <t>883877/10/1</t>
  </si>
  <si>
    <t>JCB EXCAVATOR</t>
  </si>
  <si>
    <t>TVA/8081</t>
  </si>
  <si>
    <t>SHUMBA HELEN</t>
  </si>
  <si>
    <t>968977/11/1</t>
  </si>
  <si>
    <t>GIFT CHUNGU</t>
  </si>
  <si>
    <t>404264/24</t>
  </si>
  <si>
    <t>CHUNGU MEMORY</t>
  </si>
  <si>
    <t>276895/61/1</t>
  </si>
  <si>
    <t>MPATSO BANDA</t>
  </si>
  <si>
    <t>708008/10/1</t>
  </si>
  <si>
    <t>30/06/2004</t>
  </si>
  <si>
    <t>BANDA JACKSON</t>
  </si>
  <si>
    <t>263034/16/1</t>
  </si>
  <si>
    <t>MAGRET LUKWANDA</t>
  </si>
  <si>
    <t>202737/19/1</t>
  </si>
  <si>
    <t>21/11/2002</t>
  </si>
  <si>
    <t>LUKWANDA  SILVEREST</t>
  </si>
  <si>
    <t>781930/11/1</t>
  </si>
  <si>
    <t>SYLVIA KALONGO</t>
  </si>
  <si>
    <t>3104714/17/1</t>
  </si>
  <si>
    <t>PHIRI JANE MAPULANI</t>
  </si>
  <si>
    <t>206870/81/1</t>
  </si>
  <si>
    <t>HOLY ZULU</t>
  </si>
  <si>
    <t>75129/10/1</t>
  </si>
  <si>
    <t>27/08/2002</t>
  </si>
  <si>
    <t>211907/73/1</t>
  </si>
  <si>
    <t>VIOLET KASALO</t>
  </si>
  <si>
    <t>306286/68/1</t>
  </si>
  <si>
    <t>14/04/1996</t>
  </si>
  <si>
    <t>KASALO EASTER</t>
  </si>
  <si>
    <t>188887/71/1</t>
  </si>
  <si>
    <t>MWENE NCUNGUNI HEBERT</t>
  </si>
  <si>
    <t>914192/10/1</t>
  </si>
  <si>
    <t>28/11/06</t>
  </si>
  <si>
    <t>MWENE KABIKA</t>
  </si>
  <si>
    <t>124911/18/1</t>
  </si>
  <si>
    <t>CHIBOOLA VICTORIA</t>
  </si>
  <si>
    <t>875991./10/1</t>
  </si>
  <si>
    <t>19/01/2001</t>
  </si>
  <si>
    <t>CHIBOOLA BOYD</t>
  </si>
  <si>
    <t>MUBIANA HENRITA</t>
  </si>
  <si>
    <t>836125/10/1</t>
  </si>
  <si>
    <t>LUSAKA OPEN BUSINESS COLLEGE</t>
  </si>
  <si>
    <t>TVA/767</t>
  </si>
  <si>
    <t>MUBIANA OBERT</t>
  </si>
  <si>
    <t>SILUWE NAMAKAU</t>
  </si>
  <si>
    <t>599726/67/1</t>
  </si>
  <si>
    <t>30/05/06</t>
  </si>
  <si>
    <t>BANDA ASSON</t>
  </si>
  <si>
    <t>244784/54/1</t>
  </si>
  <si>
    <t>NOTO BLESSINGS</t>
  </si>
  <si>
    <t>940531/10/1</t>
  </si>
  <si>
    <t>MUKUBANI</t>
  </si>
  <si>
    <t>169367/53/1</t>
  </si>
  <si>
    <t xml:space="preserve">PHIRI MEMORY </t>
  </si>
  <si>
    <t>902871/10/1</t>
  </si>
  <si>
    <t>DZITANDIZENI TRUST TRADES</t>
  </si>
  <si>
    <t>PHIRI FRED EVERSON</t>
  </si>
  <si>
    <t>220018/73/1</t>
  </si>
  <si>
    <t>MAKOWA JOYING</t>
  </si>
  <si>
    <t>916673/10/1</t>
  </si>
  <si>
    <t>30/05/2005</t>
  </si>
  <si>
    <t>KAWANA ANNITA</t>
  </si>
  <si>
    <t>3033168/33/1</t>
  </si>
  <si>
    <t>TEMBO FAIDES</t>
  </si>
  <si>
    <t>852528/10/1</t>
  </si>
  <si>
    <t>ZULU ETHEL</t>
  </si>
  <si>
    <t>686028/11/1</t>
  </si>
  <si>
    <t>IZALA BENIS</t>
  </si>
  <si>
    <t>748359/10/1</t>
  </si>
  <si>
    <t>31/07/03</t>
  </si>
  <si>
    <t>IZALA BERNARD</t>
  </si>
  <si>
    <t>108496/19/1</t>
  </si>
  <si>
    <t>PHIRI JESSY</t>
  </si>
  <si>
    <t>125677/57/1</t>
  </si>
  <si>
    <t>26/01/1989</t>
  </si>
  <si>
    <t>PHIRI RUTH</t>
  </si>
  <si>
    <t>615568/11/1</t>
  </si>
  <si>
    <t>HANZILO MARY</t>
  </si>
  <si>
    <t>839030/10/1</t>
  </si>
  <si>
    <t>HANZILA HAPSON</t>
  </si>
  <si>
    <t>149205/15/1</t>
  </si>
  <si>
    <t>MUBANGA JUSTINA</t>
  </si>
  <si>
    <t>537612/10/1</t>
  </si>
  <si>
    <t>13/07/199</t>
  </si>
  <si>
    <t>CHIPILI DAVIES CHISHALA</t>
  </si>
  <si>
    <t>905956/11/1</t>
  </si>
  <si>
    <t>DAKA FEBBY BRENDA</t>
  </si>
  <si>
    <t>694332/10/1</t>
  </si>
  <si>
    <t>MALUNGA ESNART</t>
  </si>
  <si>
    <t>299998/51/1</t>
  </si>
  <si>
    <t>MUTALE ABIGAIL</t>
  </si>
  <si>
    <t>654068/10/1</t>
  </si>
  <si>
    <t>29/07/1999</t>
  </si>
  <si>
    <t xml:space="preserve">MULENGA JANEPHER </t>
  </si>
  <si>
    <t>MWALE MILDRED</t>
  </si>
  <si>
    <t>194475/58/1</t>
  </si>
  <si>
    <t>21/08/2002</t>
  </si>
  <si>
    <t>MWANZA TEDDY</t>
  </si>
  <si>
    <t>214575/91/1</t>
  </si>
  <si>
    <t>JERE SOLOVAN</t>
  </si>
  <si>
    <t>743327/10/1</t>
  </si>
  <si>
    <t>MWALE DOROTH</t>
  </si>
  <si>
    <t>563623/10/1</t>
  </si>
  <si>
    <t>BWALYA LYOLD</t>
  </si>
  <si>
    <t>152954/78/1</t>
  </si>
  <si>
    <t>30/07/1997</t>
  </si>
  <si>
    <t>BWALYA LAMECK</t>
  </si>
  <si>
    <t>515200/11/1</t>
  </si>
  <si>
    <t>MBEWE MAIWASE</t>
  </si>
  <si>
    <t>618188/52/1</t>
  </si>
  <si>
    <t>MBEWE DORIS</t>
  </si>
  <si>
    <t>313714/16/1</t>
  </si>
  <si>
    <t>GONDWE GIVEN</t>
  </si>
  <si>
    <t>841759/10/1</t>
  </si>
  <si>
    <t>18/10/2004</t>
  </si>
  <si>
    <t>JANE NGULUBE</t>
  </si>
  <si>
    <t>0979474527</t>
  </si>
  <si>
    <t>267579/66/1</t>
  </si>
  <si>
    <t>MULEYA LUYANDO</t>
  </si>
  <si>
    <t>490957/74/1</t>
  </si>
  <si>
    <t>19/03/2004</t>
  </si>
  <si>
    <t>AUTOMOTIVE ENGINERING</t>
  </si>
  <si>
    <t>LUSAKA BUSINESS TECHNICAL COLLEGE</t>
  </si>
  <si>
    <t>TVA/011</t>
  </si>
  <si>
    <t>CHIPETA DIANA</t>
  </si>
  <si>
    <t>494501/11/1</t>
  </si>
  <si>
    <t>MPHANDE MASAUSO</t>
  </si>
  <si>
    <t>427033/10/1</t>
  </si>
  <si>
    <t>TVA/1154</t>
  </si>
  <si>
    <t>CHARINE BANDE</t>
  </si>
  <si>
    <t>221723/10/1</t>
  </si>
  <si>
    <t>MUMBA FRAZER</t>
  </si>
  <si>
    <t>452260/10/1</t>
  </si>
  <si>
    <t>179415/71/1</t>
  </si>
  <si>
    <t>PHIRI MATHERINE</t>
  </si>
  <si>
    <t>789196/10/1</t>
  </si>
  <si>
    <t>17/06/2001</t>
  </si>
  <si>
    <t xml:space="preserve">PHIRI JAMES </t>
  </si>
  <si>
    <t>178033/72/1</t>
  </si>
  <si>
    <t>645554/10/1</t>
  </si>
  <si>
    <t>MUKOSHA MATILDA</t>
  </si>
  <si>
    <t>268585/16/1</t>
  </si>
  <si>
    <t>MUMBOLOMENA AGNESS</t>
  </si>
  <si>
    <t>89369/10/1</t>
  </si>
  <si>
    <t>MUMBOLOMENA PATSON</t>
  </si>
  <si>
    <t>152595/91/1</t>
  </si>
  <si>
    <t>MULIFE EMMANUEL</t>
  </si>
  <si>
    <t>849234/10/1</t>
  </si>
  <si>
    <t>24/02/2003</t>
  </si>
  <si>
    <t>MULIFE NOVIOUS</t>
  </si>
  <si>
    <t>689949/11/1</t>
  </si>
  <si>
    <t>MAAMBO NCHIMUNYA</t>
  </si>
  <si>
    <t>746655/10/1</t>
  </si>
  <si>
    <t>CHUUKA MOSES</t>
  </si>
  <si>
    <t>253030/51/1</t>
  </si>
  <si>
    <t xml:space="preserve">ZULU RUTH </t>
  </si>
  <si>
    <t>398103/16/1</t>
  </si>
  <si>
    <t>19/05/1994</t>
  </si>
  <si>
    <t>JUDITH ZULU</t>
  </si>
  <si>
    <t>KALEKE NOREEN</t>
  </si>
  <si>
    <t>221348/91/1</t>
  </si>
  <si>
    <t>TVE/1154</t>
  </si>
  <si>
    <t>KALEKE RUTH</t>
  </si>
  <si>
    <t>668016/11/1</t>
  </si>
  <si>
    <t>YAMBA WAMANA</t>
  </si>
  <si>
    <t>755133/10/1</t>
  </si>
  <si>
    <t>TEMBO ROSE</t>
  </si>
  <si>
    <t>125372/14/1</t>
  </si>
  <si>
    <t>MAINGA PURITY</t>
  </si>
  <si>
    <t>313429/17/1</t>
  </si>
  <si>
    <t>MWENDABAI MONDE</t>
  </si>
  <si>
    <t>337522/66/1</t>
  </si>
  <si>
    <t>MANDA ESNART</t>
  </si>
  <si>
    <t>819716/10/1</t>
  </si>
  <si>
    <t>MANDA SAMUEL</t>
  </si>
  <si>
    <t>49450/11/1</t>
  </si>
  <si>
    <t>780272/10/1</t>
  </si>
  <si>
    <t>22/09/2000</t>
  </si>
  <si>
    <t>ZULU JUDITH</t>
  </si>
  <si>
    <t>09785549/76</t>
  </si>
  <si>
    <t>268585/06/1</t>
  </si>
  <si>
    <t>MWEEMBA JULIET</t>
  </si>
  <si>
    <t>48835/10/1</t>
  </si>
  <si>
    <t>21/04/2005</t>
  </si>
  <si>
    <t>KANYUMBA BRENDA</t>
  </si>
  <si>
    <t>229924/43/1</t>
  </si>
  <si>
    <t>NJOBVU ESTHER</t>
  </si>
  <si>
    <t>393619/10/`</t>
  </si>
  <si>
    <t>NYAMBE ANGELA</t>
  </si>
  <si>
    <t>157620/78/1</t>
  </si>
  <si>
    <t>PHIRI MAYBIN</t>
  </si>
  <si>
    <t>445829/10/1</t>
  </si>
  <si>
    <t>31/05/98</t>
  </si>
  <si>
    <t>SOKO CATHERINE</t>
  </si>
  <si>
    <t>104984/71/1</t>
  </si>
  <si>
    <t xml:space="preserve">KALUBA MOSES </t>
  </si>
  <si>
    <t>513083/61/1</t>
  </si>
  <si>
    <t>27/12/1997</t>
  </si>
  <si>
    <t>KALUBA MOSES</t>
  </si>
  <si>
    <t>194882/53/1</t>
  </si>
  <si>
    <t>BANDA THABO</t>
  </si>
  <si>
    <t>825734/10/1</t>
  </si>
  <si>
    <t>967926689/0953851056</t>
  </si>
  <si>
    <t>30/10/2003</t>
  </si>
  <si>
    <t>SILUWE NALUKUI</t>
  </si>
  <si>
    <t>666242/11/1</t>
  </si>
  <si>
    <t>KANYANGA CHUMA</t>
  </si>
  <si>
    <t>845662/10/1</t>
  </si>
  <si>
    <t>KANYANGA CHRISTINE MWEEMBA</t>
  </si>
  <si>
    <t>108684/69/1</t>
  </si>
  <si>
    <t>CHIBOOLA MCINTOSH</t>
  </si>
  <si>
    <t>875992/10/1</t>
  </si>
  <si>
    <t>LEVEL 3 ELECTRICAL ENGINEERING</t>
  </si>
  <si>
    <t>861315/11/1</t>
  </si>
  <si>
    <t>ZULU SAUL</t>
  </si>
  <si>
    <t>806152/10/1</t>
  </si>
  <si>
    <t>13/05/2005</t>
  </si>
  <si>
    <t>MWANSA BRENDA</t>
  </si>
  <si>
    <t>683434/11/1</t>
  </si>
  <si>
    <t>HABUUMBA GALLEN</t>
  </si>
  <si>
    <t>368940/10/1</t>
  </si>
  <si>
    <t>GRADER GENERAL OPERATION</t>
  </si>
  <si>
    <t>BANDA ASSEN</t>
  </si>
  <si>
    <t>186980/75/1</t>
  </si>
  <si>
    <t>MOYA ANXIOUS</t>
  </si>
  <si>
    <t>122605/69/1</t>
  </si>
  <si>
    <t>HABWEZA LONICA</t>
  </si>
  <si>
    <t>MUMBA MATTHEWS</t>
  </si>
  <si>
    <t>555617/10/1</t>
  </si>
  <si>
    <t>17/09/1997</t>
  </si>
  <si>
    <t>KUNDA CHARITY</t>
  </si>
  <si>
    <t>115283/18/1</t>
  </si>
  <si>
    <t>CHOSEN LUNGU</t>
  </si>
  <si>
    <t>861065/10/2</t>
  </si>
  <si>
    <t>8/11/2005</t>
  </si>
  <si>
    <t>LUNGU KAMANO CHEMBE</t>
  </si>
  <si>
    <t>142817/65/1</t>
  </si>
  <si>
    <t>SIANJALIKA ALIMWI</t>
  </si>
  <si>
    <t>110925/79/1</t>
  </si>
  <si>
    <t>LEVEL 3 BRICKLAYING AND MASONRY</t>
  </si>
  <si>
    <t>MWEETWA SYANZYATI KOPOLO</t>
  </si>
  <si>
    <t>SIMULILIKA MICHAEL</t>
  </si>
  <si>
    <t>170409/79/1</t>
  </si>
  <si>
    <t>26/09/1999</t>
  </si>
  <si>
    <t>N/A</t>
  </si>
  <si>
    <t>LEWIS MWILA</t>
  </si>
  <si>
    <t>606344/10/1</t>
  </si>
  <si>
    <t>9/03/2000</t>
  </si>
  <si>
    <t>AUTO MECHANICS</t>
  </si>
  <si>
    <t>TVA/1217</t>
  </si>
  <si>
    <t>CHIBOMBO</t>
  </si>
  <si>
    <t>LIZZIE CHABALA</t>
  </si>
  <si>
    <t>TEMBO AGNESS</t>
  </si>
  <si>
    <t>622033/10/1</t>
  </si>
  <si>
    <t>15/09/00</t>
  </si>
  <si>
    <t>FASHION AND DESIGNING</t>
  </si>
  <si>
    <t xml:space="preserve">LUSAKA BUSINESS  TECHNICAL COLLEGE </t>
  </si>
  <si>
    <t>NAKANYIKA ELIZABETH</t>
  </si>
  <si>
    <t>0979832377</t>
  </si>
  <si>
    <t xml:space="preserve">NKAUSU ALFRED </t>
  </si>
  <si>
    <t>671102/10/1</t>
  </si>
  <si>
    <t>20/07/2002</t>
  </si>
  <si>
    <t xml:space="preserve">[POWER ELECTICAL </t>
  </si>
  <si>
    <t>MWIYA</t>
  </si>
  <si>
    <t>309516/11/1</t>
  </si>
  <si>
    <t>NGANDU MARTHA</t>
  </si>
  <si>
    <t>502926/74/1</t>
  </si>
  <si>
    <t>22/01/98</t>
  </si>
  <si>
    <t>MOONO</t>
  </si>
  <si>
    <t>319589/67/1</t>
  </si>
  <si>
    <t>30361/10/1</t>
  </si>
  <si>
    <t>MULENGA</t>
  </si>
  <si>
    <t>20714/67/1</t>
  </si>
  <si>
    <t>938568/10/1</t>
  </si>
  <si>
    <t>16/06/2007</t>
  </si>
  <si>
    <t>MUMBA</t>
  </si>
  <si>
    <t>MBEWE ANTIN</t>
  </si>
  <si>
    <t>429919/16/1</t>
  </si>
  <si>
    <t>15/10/1998</t>
  </si>
  <si>
    <t>ZULU J</t>
  </si>
  <si>
    <t>772869/11/1</t>
  </si>
  <si>
    <t>MUBANGA PRICILLA</t>
  </si>
  <si>
    <t>154989/10/1</t>
  </si>
  <si>
    <t>100819/65/1</t>
  </si>
  <si>
    <t>NJOVU ANDREW</t>
  </si>
  <si>
    <t>933854/10/1</t>
  </si>
  <si>
    <t>KASANDA</t>
  </si>
  <si>
    <t>238264/68/1</t>
  </si>
  <si>
    <t xml:space="preserve">MUBITA WAMUNYIMA </t>
  </si>
  <si>
    <t>914191/10/1</t>
  </si>
  <si>
    <t>28/02/06</t>
  </si>
  <si>
    <t>TVA / 531</t>
  </si>
  <si>
    <t>MUBITA MATE</t>
  </si>
  <si>
    <t>0979342215</t>
  </si>
  <si>
    <t>PHIRI ANGEL</t>
  </si>
  <si>
    <t>808822/52/1</t>
  </si>
  <si>
    <t>17/02/2005</t>
  </si>
  <si>
    <t>Chaisa</t>
  </si>
  <si>
    <t>Lusaka Vocational and Technical College</t>
  </si>
  <si>
    <t>TVA/099</t>
  </si>
  <si>
    <t>MISHECK SIMUYOTA</t>
  </si>
  <si>
    <t>582326/10/1</t>
  </si>
  <si>
    <t>20/01/2000</t>
  </si>
  <si>
    <t>Class CE Articulated Driving</t>
  </si>
  <si>
    <t>INDUSTRIAL TRAINING CENTER</t>
  </si>
  <si>
    <t>TVA/038</t>
  </si>
  <si>
    <t>BWALYA JANET</t>
  </si>
  <si>
    <t>124117/11/1</t>
  </si>
  <si>
    <t>Besa Nelly</t>
  </si>
  <si>
    <t>731470/10/1</t>
  </si>
  <si>
    <t>Limpha Training Institute</t>
  </si>
  <si>
    <t>TVA / 1987</t>
  </si>
  <si>
    <t>Mwanza Mercy</t>
  </si>
  <si>
    <t>631746/11/1</t>
  </si>
  <si>
    <t>Banda Hellen</t>
  </si>
  <si>
    <t>916357/10/1</t>
  </si>
  <si>
    <t>28/11/1999</t>
  </si>
  <si>
    <t xml:space="preserve">TEMBO ANNA </t>
  </si>
  <si>
    <t>274757/71/1</t>
  </si>
  <si>
    <t>Njobvu Ruth</t>
  </si>
  <si>
    <t>904981/10/1</t>
  </si>
  <si>
    <t>Nakanyika Rose</t>
  </si>
  <si>
    <t>238107/47/1</t>
  </si>
  <si>
    <t>Mwale Ruth</t>
  </si>
  <si>
    <t>164845/19/1</t>
  </si>
  <si>
    <t>22/02/1998</t>
  </si>
  <si>
    <t>NKHOMA MAMBEPA</t>
  </si>
  <si>
    <t>322081/51/1</t>
  </si>
  <si>
    <t>Tembo Faith</t>
  </si>
  <si>
    <t>772425/10/1</t>
  </si>
  <si>
    <t>24/02/1993</t>
  </si>
  <si>
    <t>TEMBO JORDAN</t>
  </si>
  <si>
    <t>253415/53/1</t>
  </si>
  <si>
    <t>904156/10/1</t>
  </si>
  <si>
    <t>19/08/2004</t>
  </si>
  <si>
    <t>CHRISTINA</t>
  </si>
  <si>
    <t>323630/11/1</t>
  </si>
  <si>
    <t>ABIGAIL MUSUKULA</t>
  </si>
  <si>
    <t>916318/10/1</t>
  </si>
  <si>
    <t>21/07/2006</t>
  </si>
  <si>
    <t>WATSON MALUNGU MUSUKULA</t>
  </si>
  <si>
    <t>230377/84/1</t>
  </si>
  <si>
    <t>KENNEDY MWANZA</t>
  </si>
  <si>
    <t>643392/10/1</t>
  </si>
  <si>
    <t>RICHARD MWANZA</t>
  </si>
  <si>
    <t>230537/53/1</t>
  </si>
  <si>
    <t>RUTH PHIRI</t>
  </si>
  <si>
    <t>362440/53/1</t>
  </si>
  <si>
    <t>20/03/2003</t>
  </si>
  <si>
    <t>ELIZABETH MVULA</t>
  </si>
  <si>
    <t>340520/52/1</t>
  </si>
  <si>
    <t>ROMEO KASONGO</t>
  </si>
  <si>
    <t>593674/10/1</t>
  </si>
  <si>
    <t>28/07/1997</t>
  </si>
  <si>
    <t>AUTO MECHANIC</t>
  </si>
  <si>
    <t>EKA TEMBO</t>
  </si>
  <si>
    <t>776315/11/1</t>
  </si>
  <si>
    <t>JUSTINA SIMUYOTA</t>
  </si>
  <si>
    <t>817936/10/1</t>
  </si>
  <si>
    <t>15/O1/1996</t>
  </si>
  <si>
    <t>JANET BWALYA</t>
  </si>
  <si>
    <t>MOSES WAFUNGWA</t>
  </si>
  <si>
    <t>208818/25/1</t>
  </si>
  <si>
    <t>13/08/2001</t>
  </si>
  <si>
    <t>NYENYEZI DRIVING SCHOOL</t>
  </si>
  <si>
    <t>TVA-1152</t>
  </si>
  <si>
    <t>RUTH LUMBWE</t>
  </si>
  <si>
    <t>143619/25/1</t>
  </si>
  <si>
    <t>SIMBEYA ARNOLD</t>
  </si>
  <si>
    <t>314500/10/1</t>
  </si>
  <si>
    <t>20/04/2002</t>
  </si>
  <si>
    <t>RHODA ZULU</t>
  </si>
  <si>
    <t>453484/11/1</t>
  </si>
  <si>
    <t>ESTHER KATONGO</t>
  </si>
  <si>
    <t>253892/15/1</t>
  </si>
  <si>
    <t>29/04/2003</t>
  </si>
  <si>
    <t>GRACE CHAMA</t>
  </si>
  <si>
    <t>187313/10/1</t>
  </si>
  <si>
    <t>CHILIMINA BERNARD</t>
  </si>
  <si>
    <t>571028/10/1</t>
  </si>
  <si>
    <t>23/06/1999</t>
  </si>
  <si>
    <t>ELECTRCAL ENGINEERING</t>
  </si>
  <si>
    <t>NYONDA CHRISTABEL MWENI</t>
  </si>
  <si>
    <t>766564/10/1</t>
  </si>
  <si>
    <t>CHILALIKA FELIX</t>
  </si>
  <si>
    <t>546181/52/1</t>
  </si>
  <si>
    <t>HEAVY DUTY</t>
  </si>
  <si>
    <t>LISIMBA BEATRICE MULOONGO</t>
  </si>
  <si>
    <t>379122/74/1</t>
  </si>
  <si>
    <t>MKANDAWIRE MEMORY</t>
  </si>
  <si>
    <t>426355/51/1</t>
  </si>
  <si>
    <t>13/12/2001</t>
  </si>
  <si>
    <t>WATER OPERATIONS AND SUPPLY</t>
  </si>
  <si>
    <t>MKANDAWIRE ROSEMARY</t>
  </si>
  <si>
    <t>250916/51/1</t>
  </si>
  <si>
    <t>777279/10/1</t>
  </si>
  <si>
    <t>22/10/2000</t>
  </si>
  <si>
    <t>MATONGO MIRRIAM</t>
  </si>
  <si>
    <t>694149/11/1</t>
  </si>
  <si>
    <t>SIASAMBA MAUREEN</t>
  </si>
  <si>
    <t>428115/10/1</t>
  </si>
  <si>
    <t>23/06/1997</t>
  </si>
  <si>
    <t>SIASAMBA FIVE</t>
  </si>
  <si>
    <t>135736/17/1</t>
  </si>
  <si>
    <t>SIZIBA CHRISTINE</t>
  </si>
  <si>
    <t>921017/10/1</t>
  </si>
  <si>
    <t>18/05/2005</t>
  </si>
  <si>
    <t>CHAKWANA RUTH</t>
  </si>
  <si>
    <t>134412/18/1</t>
  </si>
  <si>
    <t>BANDA FLORENCE</t>
  </si>
  <si>
    <t>224293/19/1</t>
  </si>
  <si>
    <t>16/10/1990</t>
  </si>
  <si>
    <t>327763/11/1</t>
  </si>
  <si>
    <t>PHIRI MEDRIANA</t>
  </si>
  <si>
    <t>820000/10/1</t>
  </si>
  <si>
    <t>14/03/1995</t>
  </si>
  <si>
    <t>COSMOTOLOGY</t>
  </si>
  <si>
    <t>CHISENGA FLORENCE</t>
  </si>
  <si>
    <t>737287/11/1</t>
  </si>
  <si>
    <t>SHANG'OMBE RICHARD</t>
  </si>
  <si>
    <t>595276/10/1</t>
  </si>
  <si>
    <t>15/05/1993</t>
  </si>
  <si>
    <t xml:space="preserve">AUTO ELECTRICAL </t>
  </si>
  <si>
    <t>MUTANGA MONICA</t>
  </si>
  <si>
    <t>601825/11/1</t>
  </si>
  <si>
    <t>PHIRI SCOTCH</t>
  </si>
  <si>
    <t>424475/53/1</t>
  </si>
  <si>
    <t>17/03/1998</t>
  </si>
  <si>
    <t>PHIRI BEN</t>
  </si>
  <si>
    <t>321409/52/1</t>
  </si>
  <si>
    <t xml:space="preserve">SIMWENE BERNARD </t>
  </si>
  <si>
    <t>429391/10/1</t>
  </si>
  <si>
    <t>06/07/1999</t>
  </si>
  <si>
    <t xml:space="preserve">MUMBA CHRISTINA </t>
  </si>
  <si>
    <t>306411/11/1</t>
  </si>
  <si>
    <t>MOYO JACOB</t>
  </si>
  <si>
    <t>643678/10/1</t>
  </si>
  <si>
    <t>20/09/01</t>
  </si>
  <si>
    <t>JACOB MOYO</t>
  </si>
  <si>
    <t>580321/11/1</t>
  </si>
  <si>
    <t>ZIWA ANGELA</t>
  </si>
  <si>
    <t>243211/18/1</t>
  </si>
  <si>
    <t>15/01/1999</t>
  </si>
  <si>
    <t>OTHER</t>
  </si>
  <si>
    <t>UPEME COMMUNITY EDUC</t>
  </si>
  <si>
    <t>TVA/1219</t>
  </si>
  <si>
    <t>ZIWA MOSES</t>
  </si>
  <si>
    <t>553119/11/1</t>
  </si>
  <si>
    <t>TEMBO BLESSINGS</t>
  </si>
  <si>
    <t>875427/10/1</t>
  </si>
  <si>
    <t>18/06/1997</t>
  </si>
  <si>
    <t>MUBILA ESNART</t>
  </si>
  <si>
    <t>363610/11/1</t>
  </si>
  <si>
    <t>NYIRONGO JANE</t>
  </si>
  <si>
    <t>897123/10/1</t>
  </si>
  <si>
    <t>14/04/2005</t>
  </si>
  <si>
    <t>NYIRONGO WILLIAM</t>
  </si>
  <si>
    <t>114283/51/1</t>
  </si>
  <si>
    <t>TEMBO CECILIAH</t>
  </si>
  <si>
    <t>213956/10/1</t>
  </si>
  <si>
    <t>28/07/91</t>
  </si>
  <si>
    <t>322417/11/1</t>
  </si>
  <si>
    <t>PHIRI ESNART</t>
  </si>
  <si>
    <t>893483/10/1</t>
  </si>
  <si>
    <t>LUNGU ALICE</t>
  </si>
  <si>
    <t>906822/11/1</t>
  </si>
  <si>
    <t>KABAMBA MEMORY</t>
  </si>
  <si>
    <t>444847/16/1</t>
  </si>
  <si>
    <t>20/10/2000</t>
  </si>
  <si>
    <t>SIKALUMBE ELARO</t>
  </si>
  <si>
    <t>677975/11/1</t>
  </si>
  <si>
    <t>NJOVU ALICE</t>
  </si>
  <si>
    <t>110689/58/1</t>
  </si>
  <si>
    <t>21/02/87</t>
  </si>
  <si>
    <t>NJOVU JAMES</t>
  </si>
  <si>
    <t>349939/11/1</t>
  </si>
  <si>
    <t>NJOVU ESTHER</t>
  </si>
  <si>
    <t>608254/10/1</t>
  </si>
  <si>
    <t>NGOMA MERCY</t>
  </si>
  <si>
    <t>805032/10/1</t>
  </si>
  <si>
    <t>14/11/2004</t>
  </si>
  <si>
    <t>EMELIA ZIMBA</t>
  </si>
  <si>
    <t>198751/19/1</t>
  </si>
  <si>
    <t>PILATO FLORENCE</t>
  </si>
  <si>
    <t>333451/17/1</t>
  </si>
  <si>
    <t>25/12/96</t>
  </si>
  <si>
    <t>GRAHAM PILATI</t>
  </si>
  <si>
    <t>Mutamba Nairda</t>
  </si>
  <si>
    <t>277078/17/1</t>
  </si>
  <si>
    <t>Mutamba Adrian</t>
  </si>
  <si>
    <t>129741/41/1</t>
  </si>
  <si>
    <t>Nankamba Rhoda</t>
  </si>
  <si>
    <t>109147/10/1</t>
  </si>
  <si>
    <t>18/08/2005</t>
  </si>
  <si>
    <t>Sinkamba Kephas</t>
  </si>
  <si>
    <t>151465/42/1</t>
  </si>
  <si>
    <t>Zulu Luckson</t>
  </si>
  <si>
    <t>299706/73//1</t>
  </si>
  <si>
    <t>Plumbing and Pipe Fitting</t>
  </si>
  <si>
    <t>Zulu Chutika</t>
  </si>
  <si>
    <t>232553/11/1</t>
  </si>
  <si>
    <t>Muwowo Linda</t>
  </si>
  <si>
    <t>280358/17/1</t>
  </si>
  <si>
    <t>Automotive Electrical and Electronics</t>
  </si>
  <si>
    <t>Maliko Siyenela</t>
  </si>
  <si>
    <t>291559/11/1</t>
  </si>
  <si>
    <t>Mwansa Lackson</t>
  </si>
  <si>
    <t>295690/10/1</t>
  </si>
  <si>
    <t>24/08/2005</t>
  </si>
  <si>
    <t>Banda Greenwell</t>
  </si>
  <si>
    <t>525679/11/1</t>
  </si>
  <si>
    <t>Himunzowa Jephtah</t>
  </si>
  <si>
    <t>857493/10/1</t>
  </si>
  <si>
    <t>17/01/1995</t>
  </si>
  <si>
    <t>Mweemba Doreen</t>
  </si>
  <si>
    <t>101568/78/1</t>
  </si>
  <si>
    <t>Hamalambo Mweemba</t>
  </si>
  <si>
    <t>425481/10/1</t>
  </si>
  <si>
    <t>Computer Network and Data Com</t>
  </si>
  <si>
    <t>Simweete Dorothy</t>
  </si>
  <si>
    <t>323487/74/1S</t>
  </si>
  <si>
    <t>Phiri Taonga</t>
  </si>
  <si>
    <t>429091/10/1</t>
  </si>
  <si>
    <t>26/05/2004</t>
  </si>
  <si>
    <t>Chitemba Mercy</t>
  </si>
  <si>
    <t>217168/10/1</t>
  </si>
  <si>
    <t>Sikazwe David</t>
  </si>
  <si>
    <t>855762/10/1</t>
  </si>
  <si>
    <t>17/03/2002</t>
  </si>
  <si>
    <t>Fashion Design and Textile Technology</t>
  </si>
  <si>
    <t>Peculiar Fashions</t>
  </si>
  <si>
    <t>TVA / 1222</t>
  </si>
  <si>
    <t>613000/11/1</t>
  </si>
  <si>
    <t>Sishokela Grace</t>
  </si>
  <si>
    <t>676355/10/1</t>
  </si>
  <si>
    <t>Shisholeka Doreen</t>
  </si>
  <si>
    <t>489945/11/1</t>
  </si>
  <si>
    <t>Zulu Mildred</t>
  </si>
  <si>
    <t>933957/10/1</t>
  </si>
  <si>
    <t>17/03/1987</t>
  </si>
  <si>
    <t>Mpikwa Ruth</t>
  </si>
  <si>
    <t>218675/74/1</t>
  </si>
  <si>
    <t>MUSANVU THRESA</t>
  </si>
  <si>
    <t>868919/10/1</t>
  </si>
  <si>
    <t>FASHION DESIGN</t>
  </si>
  <si>
    <t>TVA/1222</t>
  </si>
  <si>
    <t>MUSANVU MOSES</t>
  </si>
  <si>
    <t>195244/10/1</t>
  </si>
  <si>
    <t xml:space="preserve">MWALE HELLEN </t>
  </si>
  <si>
    <t>782947/10/1</t>
  </si>
  <si>
    <t>MWALE AGNESS</t>
  </si>
  <si>
    <t>567938/11/1</t>
  </si>
  <si>
    <t>NSHITU MAJORY</t>
  </si>
  <si>
    <t>483419/16/1</t>
  </si>
  <si>
    <t>MUSAMPA MARY</t>
  </si>
  <si>
    <t>313188/16/1</t>
  </si>
  <si>
    <t>MUMBA MAGRET</t>
  </si>
  <si>
    <t>915248/10/1</t>
  </si>
  <si>
    <t>19/06/04</t>
  </si>
  <si>
    <t>PHIRI MATILDA</t>
  </si>
  <si>
    <t>805147/11/1</t>
  </si>
  <si>
    <t>375557/51/1</t>
  </si>
  <si>
    <t>TVA/1987</t>
  </si>
  <si>
    <t>NYIRENDA MARY</t>
  </si>
  <si>
    <t>282421/52/1</t>
  </si>
  <si>
    <t>ZULU FALESI</t>
  </si>
  <si>
    <t>437790/10/1</t>
  </si>
  <si>
    <t>TEMBO DORICA</t>
  </si>
  <si>
    <t>225940/10/1</t>
  </si>
  <si>
    <t>PHIRI RACHEAL</t>
  </si>
  <si>
    <t>736544/10/1</t>
  </si>
  <si>
    <t>15/05/2002</t>
  </si>
  <si>
    <t>ZULU MAUREEN</t>
  </si>
  <si>
    <t>370339/53/1</t>
  </si>
  <si>
    <t>ZULU ELIZABETH</t>
  </si>
  <si>
    <t>858706/10/1</t>
  </si>
  <si>
    <t>19/01/06</t>
  </si>
  <si>
    <t>NKOLE PRECIOUS</t>
  </si>
  <si>
    <t>945604/11/1</t>
  </si>
  <si>
    <t>TEMBO ADELIA</t>
  </si>
  <si>
    <t>428451/10/1</t>
  </si>
  <si>
    <t>18/03/98</t>
  </si>
  <si>
    <t>TEMBO DAKA</t>
  </si>
  <si>
    <t>249593/53/1</t>
  </si>
  <si>
    <t>NJOVU LYDIA</t>
  </si>
  <si>
    <t>55054/10/1</t>
  </si>
  <si>
    <t>TITUS NJOBVU</t>
  </si>
  <si>
    <t>109242/14/1</t>
  </si>
  <si>
    <t>Mwape Memory</t>
  </si>
  <si>
    <t>653494/10/1</t>
  </si>
  <si>
    <t>Mulenga Alice</t>
  </si>
  <si>
    <t>343319/10/1</t>
  </si>
  <si>
    <t>13/11/1999</t>
  </si>
  <si>
    <t>Sakala Evelyn</t>
  </si>
  <si>
    <t>214462/10/1</t>
  </si>
  <si>
    <t>25/10/1990</t>
  </si>
  <si>
    <t>Mulenga Charity</t>
  </si>
  <si>
    <t>908813/10/1</t>
  </si>
  <si>
    <t>Simbeya Gerald</t>
  </si>
  <si>
    <t>428790/10/1</t>
  </si>
  <si>
    <t>Hamazonde Shaft</t>
  </si>
  <si>
    <t>270889/75/1</t>
  </si>
  <si>
    <t>Nyenyezi Driving School</t>
  </si>
  <si>
    <t>Nayame Diana</t>
  </si>
  <si>
    <t>771351/10/1</t>
  </si>
  <si>
    <t>Mutanda Gladys Esther</t>
  </si>
  <si>
    <t>345445/16/1</t>
  </si>
  <si>
    <t>Mwanza Costain</t>
  </si>
  <si>
    <t>879659/10/1</t>
  </si>
  <si>
    <t>Phiri Leroy</t>
  </si>
  <si>
    <t>599041/10/1</t>
  </si>
  <si>
    <t>Mwale Nsanga</t>
  </si>
  <si>
    <t>630171/10/1</t>
  </si>
  <si>
    <t>HABBODI FLORENCE</t>
  </si>
  <si>
    <t>196385/77/1</t>
  </si>
  <si>
    <t>FASHION DESIGN AND TEXTILE</t>
  </si>
  <si>
    <t>Chaisa Skills Training Centre</t>
  </si>
  <si>
    <t>TEMBO DEBORAH</t>
  </si>
  <si>
    <t>883629/10/1</t>
  </si>
  <si>
    <t>31/12/2004</t>
  </si>
  <si>
    <t>MUBITA ELIZABETH</t>
  </si>
  <si>
    <t>182024/10/1</t>
  </si>
  <si>
    <t>CHIBISA MARY</t>
  </si>
  <si>
    <t>916077/10/1</t>
  </si>
  <si>
    <t>ZULU MARY</t>
  </si>
  <si>
    <t>350180/16/1</t>
  </si>
  <si>
    <t>CHALI FELISTUS</t>
  </si>
  <si>
    <t>939700/10/1</t>
  </si>
  <si>
    <t>NJOBVU BUPE</t>
  </si>
  <si>
    <t>772427/10/1</t>
  </si>
  <si>
    <t>KUNDA DYNESS</t>
  </si>
  <si>
    <t>951101/10/1</t>
  </si>
  <si>
    <t>MWANSA GETRUDE</t>
  </si>
  <si>
    <t>363713/32/2</t>
  </si>
  <si>
    <t>JEMINE SIMUNZOWA</t>
  </si>
  <si>
    <t>262987/75/1</t>
  </si>
  <si>
    <t>COMPUTER NETWORKING</t>
  </si>
  <si>
    <t>BULAYA CLAIRE</t>
  </si>
  <si>
    <t>355223/10/1</t>
  </si>
  <si>
    <t>NANKAMBA RUTH</t>
  </si>
  <si>
    <t>260056/71/1</t>
  </si>
  <si>
    <t>NKHOSI BLESSING</t>
  </si>
  <si>
    <t>764482/10/1</t>
  </si>
  <si>
    <t>16/06/1993</t>
  </si>
  <si>
    <t>MWAKATOBE QUEEN</t>
  </si>
  <si>
    <t>539439/10/1</t>
  </si>
  <si>
    <t>GETRUDE DAKA</t>
  </si>
  <si>
    <t>221828/10/1</t>
  </si>
  <si>
    <t>INUTU NGENDA</t>
  </si>
  <si>
    <t>579352/10/1</t>
  </si>
  <si>
    <t>SHARON MWANZA</t>
  </si>
  <si>
    <t>772182/10/1</t>
  </si>
  <si>
    <t>ASAN LUNGU</t>
  </si>
  <si>
    <t>319221/10/1</t>
  </si>
  <si>
    <t xml:space="preserve">1 MONTH </t>
  </si>
  <si>
    <t>JAVAN LUNGU</t>
  </si>
  <si>
    <t>276231/53/1</t>
  </si>
  <si>
    <t>SHADRECK TEMBO</t>
  </si>
  <si>
    <t>850382/10/1</t>
  </si>
  <si>
    <t>SIBANDE BLESSING</t>
  </si>
  <si>
    <t>777107/10/1</t>
  </si>
  <si>
    <t>TEMBO DANIEL</t>
  </si>
  <si>
    <t>772360/10/1</t>
  </si>
  <si>
    <t>MUCHINDU CONELIOUS</t>
  </si>
  <si>
    <t>273896/76/1</t>
  </si>
  <si>
    <t>GRACE MUMBA</t>
  </si>
  <si>
    <t>777139/10/1</t>
  </si>
  <si>
    <t>MWANDILA MATHEWS</t>
  </si>
  <si>
    <t>363431/10/1</t>
  </si>
  <si>
    <t>MWAMBA ETHEL MUBANGA</t>
  </si>
  <si>
    <t>764861/11/1</t>
  </si>
  <si>
    <t>GILBERT TEMBO</t>
  </si>
  <si>
    <t>154765/57/1</t>
  </si>
  <si>
    <t>CHRISTINE SAKA MUMBA</t>
  </si>
  <si>
    <t>BENARD SIMWENE</t>
  </si>
  <si>
    <t>429399/10/1</t>
  </si>
  <si>
    <t>ELINA SIASAMBA</t>
  </si>
  <si>
    <t>667412/11/1</t>
  </si>
  <si>
    <t xml:space="preserve">ZULU THELMA </t>
  </si>
  <si>
    <t>652396/10/1</t>
  </si>
  <si>
    <t>21/11/2000</t>
  </si>
  <si>
    <t xml:space="preserve">POWER ELECTRICAL </t>
  </si>
  <si>
    <t>BANDA ESTELLA</t>
  </si>
  <si>
    <t>758776/11/1</t>
  </si>
  <si>
    <t>EMILY MWANZA</t>
  </si>
  <si>
    <t>362637/10/1</t>
  </si>
  <si>
    <t>SIFUYA LIZZY</t>
  </si>
  <si>
    <t>909485/10/1</t>
  </si>
  <si>
    <t>LIMPHA TRAINING INSTITUTE</t>
  </si>
  <si>
    <t>NAKAYIKA BEAUTY</t>
  </si>
  <si>
    <t>241889/16/1</t>
  </si>
  <si>
    <t>Chize Fredrick</t>
  </si>
  <si>
    <t>734837/10/1</t>
  </si>
  <si>
    <t xml:space="preserve">Justine Kabwe </t>
  </si>
  <si>
    <t>Truck Driving</t>
  </si>
  <si>
    <t>Industrial Training Centre</t>
  </si>
  <si>
    <t>New</t>
  </si>
  <si>
    <t>Susan Nakazwe</t>
  </si>
  <si>
    <t>Mother</t>
  </si>
  <si>
    <t>681188/11/1</t>
  </si>
  <si>
    <t>Zulu Doreen</t>
  </si>
  <si>
    <t>717184/52/1</t>
  </si>
  <si>
    <t>Food Production</t>
  </si>
  <si>
    <t>6 Months</t>
  </si>
  <si>
    <t>Charity Zulu</t>
  </si>
  <si>
    <t>Elder Sister</t>
  </si>
  <si>
    <t>578961/52/1</t>
  </si>
  <si>
    <t>Kampelya Fatima</t>
  </si>
  <si>
    <t>867976/10/1</t>
  </si>
  <si>
    <t>Mwale Aseche</t>
  </si>
  <si>
    <t>743402/11/1</t>
  </si>
  <si>
    <t>Nyambe Likezo</t>
  </si>
  <si>
    <t>576409/19/1</t>
  </si>
  <si>
    <t>Nyambe Morgan Liwena</t>
  </si>
  <si>
    <t>Father</t>
  </si>
  <si>
    <t>176013/84/1</t>
  </si>
  <si>
    <t>Mubanga Tracy</t>
  </si>
  <si>
    <t>916657/10/1</t>
  </si>
  <si>
    <t>Soko Annia</t>
  </si>
  <si>
    <t>719802/11/1</t>
  </si>
  <si>
    <t>Chikwanda Precious</t>
  </si>
  <si>
    <t>566543/10/1</t>
  </si>
  <si>
    <t>Edina Sakala</t>
  </si>
  <si>
    <t>686086/11/1</t>
  </si>
  <si>
    <t>Nakawala Evelyn</t>
  </si>
  <si>
    <t>801634/10/1</t>
  </si>
  <si>
    <t>Nalumbwe Christine</t>
  </si>
  <si>
    <t>425383/11/1</t>
  </si>
  <si>
    <t>Ngoma Joyce</t>
  </si>
  <si>
    <t>547760/10/1</t>
  </si>
  <si>
    <t>Phiri Kisa</t>
  </si>
  <si>
    <t>Sister</t>
  </si>
  <si>
    <t>139292/19/1</t>
  </si>
  <si>
    <t>Ngoma Elizabeth</t>
  </si>
  <si>
    <t>693633/10/1</t>
  </si>
  <si>
    <t>Chanda Ruth</t>
  </si>
  <si>
    <t>398286/10/1</t>
  </si>
  <si>
    <t>Mwanza Mark</t>
  </si>
  <si>
    <t>Husband</t>
  </si>
  <si>
    <t>832546/11/1</t>
  </si>
  <si>
    <t>Nalumbwe Suwilanji</t>
  </si>
  <si>
    <t>155905/10/1</t>
  </si>
  <si>
    <t>Namukoko Simukoko</t>
  </si>
  <si>
    <t>Mbewe Martha Misozi</t>
  </si>
  <si>
    <t>334098/10/1</t>
  </si>
  <si>
    <t>Daka Brenda</t>
  </si>
  <si>
    <t>587022/11/1</t>
  </si>
  <si>
    <t>Nayame Margret</t>
  </si>
  <si>
    <t>803833/10/1</t>
  </si>
  <si>
    <t>Cartering</t>
  </si>
  <si>
    <t>Bwalya Sara</t>
  </si>
  <si>
    <t>551496/10/1</t>
  </si>
  <si>
    <t>Mulelwa Faides</t>
  </si>
  <si>
    <t>598732/10/1</t>
  </si>
  <si>
    <t>Hair Dressing and Cosmetology</t>
  </si>
  <si>
    <t>Young Africa Zambia</t>
  </si>
  <si>
    <t>TVA / 1077</t>
  </si>
  <si>
    <t>Lukapa Jefferson</t>
  </si>
  <si>
    <t>Uncle</t>
  </si>
  <si>
    <t>132152/62/1</t>
  </si>
  <si>
    <t>Silungwe Emmanuel</t>
  </si>
  <si>
    <t>445434/10/1</t>
  </si>
  <si>
    <t>Driving</t>
  </si>
  <si>
    <t>Josephine Zulu</t>
  </si>
  <si>
    <t>407787/11/1</t>
  </si>
  <si>
    <t>Silungwe Jackson</t>
  </si>
  <si>
    <t>445433/10/1</t>
  </si>
  <si>
    <t>Chize Kelvin Suwilanji</t>
  </si>
  <si>
    <t>734706/10/1</t>
  </si>
  <si>
    <t>Class C Heavy Duty Truck Driving Course</t>
  </si>
  <si>
    <t>Nakazwe susan Chanzi</t>
  </si>
  <si>
    <t>Mwanga Karen</t>
  </si>
  <si>
    <t>805038/10/1</t>
  </si>
  <si>
    <t>Nalubwe Christina</t>
  </si>
  <si>
    <t>Chisenga Jacqueline Chembo</t>
  </si>
  <si>
    <t>181009/10/1</t>
  </si>
  <si>
    <t>Imformation and Communication Technology</t>
  </si>
  <si>
    <t>Mpande Linata</t>
  </si>
  <si>
    <t>432905/11/1</t>
  </si>
  <si>
    <t>Lusele Cleopatra</t>
  </si>
  <si>
    <t>738437/10/1</t>
  </si>
  <si>
    <t>Zulu Elisha</t>
  </si>
  <si>
    <t>131082/57/1</t>
  </si>
  <si>
    <t>Daka Ruth</t>
  </si>
  <si>
    <t>308108/71/1</t>
  </si>
  <si>
    <t>Numwa Eugene</t>
  </si>
  <si>
    <t>241369/71/1</t>
  </si>
  <si>
    <t>Kabange Brendah</t>
  </si>
  <si>
    <t>219041/10/1</t>
  </si>
  <si>
    <t>Mumba Tamara</t>
  </si>
  <si>
    <t>666975/11/1</t>
  </si>
  <si>
    <t>Kabaso Dorothy Kasuba</t>
  </si>
  <si>
    <t>883979/10/1</t>
  </si>
  <si>
    <t>Hospitality</t>
  </si>
  <si>
    <t>Gershom George Kabaso</t>
  </si>
  <si>
    <t>221403/33/1</t>
  </si>
  <si>
    <t>Kampamba Astridah</t>
  </si>
  <si>
    <t>309955/10/1</t>
  </si>
  <si>
    <t>Bwalya Violet</t>
  </si>
  <si>
    <t>2451/96/3</t>
  </si>
  <si>
    <t>Chulu Romazara</t>
  </si>
  <si>
    <t>893893/10/9</t>
  </si>
  <si>
    <t>Daka Edward</t>
  </si>
  <si>
    <t>119880/10/1</t>
  </si>
  <si>
    <t>Zulu Veronica Chimwemwe</t>
  </si>
  <si>
    <t>764440/10/1</t>
  </si>
  <si>
    <t>Phiri Besnart</t>
  </si>
  <si>
    <t>601932/11/1</t>
  </si>
  <si>
    <t>Kamai Elizabeth</t>
  </si>
  <si>
    <t>828845/10/1</t>
  </si>
  <si>
    <t>Mwanza Salome</t>
  </si>
  <si>
    <t>820774/11/1</t>
  </si>
  <si>
    <t xml:space="preserve">Chuma Harriet </t>
  </si>
  <si>
    <t>204677/34/1</t>
  </si>
  <si>
    <t>Chumfwa Evelyn</t>
  </si>
  <si>
    <t>972330/10/1</t>
  </si>
  <si>
    <t>Jimwanya Bazil</t>
  </si>
  <si>
    <t>582195/10/1</t>
  </si>
  <si>
    <t>Computer Studies</t>
  </si>
  <si>
    <t>Jamwanya Bridget</t>
  </si>
  <si>
    <t>363474/10/1</t>
  </si>
  <si>
    <t>Phiri Agness</t>
  </si>
  <si>
    <t>172975/10/1</t>
  </si>
  <si>
    <t>Phiri Godfrey</t>
  </si>
  <si>
    <t>214646/10/1</t>
  </si>
  <si>
    <t xml:space="preserve">Mwiche Newton </t>
  </si>
  <si>
    <t>655060/10/1</t>
  </si>
  <si>
    <t>Manchishi Sammy</t>
  </si>
  <si>
    <t>206237/45/1</t>
  </si>
  <si>
    <t xml:space="preserve">Musonda Victor </t>
  </si>
  <si>
    <t>373645/16/1</t>
  </si>
  <si>
    <t>Mwale Edith</t>
  </si>
  <si>
    <t>404967/10/1</t>
  </si>
  <si>
    <t>Malulu Romance</t>
  </si>
  <si>
    <t>644135/10/1</t>
  </si>
  <si>
    <t>0973223962</t>
  </si>
  <si>
    <t>Mukuka Prisca</t>
  </si>
  <si>
    <t>102303/11/1</t>
  </si>
  <si>
    <t>Tembo Joyce</t>
  </si>
  <si>
    <t>888568/10/1</t>
  </si>
  <si>
    <t>Mubanga Clotildah</t>
  </si>
  <si>
    <t>823616/11/1</t>
  </si>
  <si>
    <t>Mwanza Anna</t>
  </si>
  <si>
    <t>609206/10/1</t>
  </si>
  <si>
    <t>Mwanza Sikelo</t>
  </si>
  <si>
    <t>665096/11/1</t>
  </si>
  <si>
    <t>Febby Mulenga</t>
  </si>
  <si>
    <t>434043/10/1</t>
  </si>
  <si>
    <t>Esnart Mwenya</t>
  </si>
  <si>
    <t>854591/11/1</t>
  </si>
  <si>
    <t>Mumba Benson</t>
  </si>
  <si>
    <t>893935/10/1</t>
  </si>
  <si>
    <t>Heavy Duty Truck Driving</t>
  </si>
  <si>
    <t xml:space="preserve">Phiri Anna </t>
  </si>
  <si>
    <t>838688/11/1</t>
  </si>
  <si>
    <t>Chiluba Loveness</t>
  </si>
  <si>
    <t>452639/10/1</t>
  </si>
  <si>
    <t>Cosmetology</t>
  </si>
  <si>
    <t>615365/10/1</t>
  </si>
  <si>
    <t>Chalwe Bwalya</t>
  </si>
  <si>
    <t>784459/10/1</t>
  </si>
  <si>
    <t>Mutale Rodah</t>
  </si>
  <si>
    <t>22110/1302/</t>
  </si>
  <si>
    <t>Kapili William</t>
  </si>
  <si>
    <t>221410/10/1</t>
  </si>
  <si>
    <t>Electrical Engineering</t>
  </si>
  <si>
    <t xml:space="preserve">Mwaba Dorica </t>
  </si>
  <si>
    <t>155055/16/1</t>
  </si>
  <si>
    <t>Banda Emmanuel</t>
  </si>
  <si>
    <t>690332/10/1</t>
  </si>
  <si>
    <t>Power Electrical</t>
  </si>
  <si>
    <t>1 Year</t>
  </si>
  <si>
    <t>Lungu Banda Eunice</t>
  </si>
  <si>
    <t>483301/11/1</t>
  </si>
  <si>
    <t xml:space="preserve">Mumba Stanley </t>
  </si>
  <si>
    <t>65088/10/1</t>
  </si>
  <si>
    <t>Class C Heavy Duty Training Course</t>
  </si>
  <si>
    <t xml:space="preserve">Chikana Catherine </t>
  </si>
  <si>
    <t>779795/10/1</t>
  </si>
  <si>
    <t xml:space="preserve">Simumbwe Henry </t>
  </si>
  <si>
    <t>454883/10/1</t>
  </si>
  <si>
    <t>Chibele Shachipuka</t>
  </si>
  <si>
    <t>259607/75/1</t>
  </si>
  <si>
    <t>Chanda Knox</t>
  </si>
  <si>
    <t>569536/10/1</t>
  </si>
  <si>
    <t>01/01/1998</t>
  </si>
  <si>
    <t>Nkole Brenda</t>
  </si>
  <si>
    <t>784284/11/1</t>
  </si>
  <si>
    <t>Nyoni Kebby Lukanga</t>
  </si>
  <si>
    <t>959913/11/1</t>
  </si>
  <si>
    <t>Nyoni Patrick Dingirai</t>
  </si>
  <si>
    <t>463097/11/1</t>
  </si>
  <si>
    <t>Banda Blessing</t>
  </si>
  <si>
    <t>902029/10/1</t>
  </si>
  <si>
    <t>EXSOS Skills Training Centre</t>
  </si>
  <si>
    <t>TVA / 1109</t>
  </si>
  <si>
    <t>Banda Samuel</t>
  </si>
  <si>
    <t>645564/11/1</t>
  </si>
  <si>
    <t>Katengula Arther</t>
  </si>
  <si>
    <t>822373/10/1</t>
  </si>
  <si>
    <t>Automotive Engineering at Craft Certificate Level</t>
  </si>
  <si>
    <t>2 Years</t>
  </si>
  <si>
    <t>Lusaka Business and Technical College</t>
  </si>
  <si>
    <t>Bwalya Florence</t>
  </si>
  <si>
    <t>600064/11/1</t>
  </si>
  <si>
    <t>Sikaale Mercy</t>
  </si>
  <si>
    <t>820404/10/1</t>
  </si>
  <si>
    <t>Crop Science</t>
  </si>
  <si>
    <t>3 Years</t>
  </si>
  <si>
    <t>Natural Resources Development College</t>
  </si>
  <si>
    <t>Sikaale Patson</t>
  </si>
  <si>
    <t>149130/73/1</t>
  </si>
  <si>
    <t>Sichone Exsaviour</t>
  </si>
  <si>
    <t>320775/47/1</t>
  </si>
  <si>
    <t>Sichone Misheck</t>
  </si>
  <si>
    <t>236700/47/1</t>
  </si>
  <si>
    <t xml:space="preserve">Phiri Zephate </t>
  </si>
  <si>
    <t>298643/17/1</t>
  </si>
  <si>
    <t xml:space="preserve">Lungu Ekesina </t>
  </si>
  <si>
    <t>Grand Mother</t>
  </si>
  <si>
    <t>171661/53/1</t>
  </si>
  <si>
    <t>Chimuka Mwitumwa</t>
  </si>
  <si>
    <t>331269/82/1</t>
  </si>
  <si>
    <t>24/08/1989</t>
  </si>
  <si>
    <t>Food Producation</t>
  </si>
  <si>
    <t>Musekwa Silokwa</t>
  </si>
  <si>
    <t>Brother</t>
  </si>
  <si>
    <t>0961660660</t>
  </si>
  <si>
    <t>172876/10/1</t>
  </si>
  <si>
    <t>Mbaluku Mumba</t>
  </si>
  <si>
    <t>140799/10/1</t>
  </si>
  <si>
    <t>TVA / 1988</t>
  </si>
  <si>
    <t>Stanely Mumba</t>
  </si>
  <si>
    <t>Daughter</t>
  </si>
  <si>
    <t>0979845946</t>
  </si>
  <si>
    <t>451064/11/1</t>
  </si>
  <si>
    <t>Mukuka Romance</t>
  </si>
  <si>
    <t>694135/10/1</t>
  </si>
  <si>
    <t>m</t>
  </si>
  <si>
    <t>283642/78/1</t>
  </si>
  <si>
    <t>Tembo Chicco</t>
  </si>
  <si>
    <t>363087/10/1</t>
  </si>
  <si>
    <t>Tembo Vutiwe Ninaricci</t>
  </si>
  <si>
    <t>420945/52/1</t>
  </si>
  <si>
    <t>Chileshe Emmely</t>
  </si>
  <si>
    <t>629925/10/1</t>
  </si>
  <si>
    <t>Mulenga Brenda</t>
  </si>
  <si>
    <t>211111/15/1</t>
  </si>
  <si>
    <t>Ruth Lubasi</t>
  </si>
  <si>
    <t>689058/10/1</t>
  </si>
  <si>
    <t>12.01.2000</t>
  </si>
  <si>
    <t>Hospitality Management</t>
  </si>
  <si>
    <t>Zambia Institute for Tourism and Hospitality Studies</t>
  </si>
  <si>
    <t>Lubasi Bertha Nakubiana</t>
  </si>
  <si>
    <t>0964931947</t>
  </si>
  <si>
    <t>473264/11/1</t>
  </si>
  <si>
    <t>Mulenga Bwalya</t>
  </si>
  <si>
    <t>872719/10/1</t>
  </si>
  <si>
    <t>Cosmetology and Hairdressing</t>
  </si>
  <si>
    <t>Bwalya James</t>
  </si>
  <si>
    <t>742357/11/1</t>
  </si>
  <si>
    <t>Tembo Abraham</t>
  </si>
  <si>
    <t>572058/10/1</t>
  </si>
  <si>
    <t>Tembo Cathrine</t>
  </si>
  <si>
    <t>102596/55/1</t>
  </si>
  <si>
    <t>Phiri Mathias</t>
  </si>
  <si>
    <t>734902/10/1</t>
  </si>
  <si>
    <t>Bwalya Agness</t>
  </si>
  <si>
    <t>183903/65/1</t>
  </si>
  <si>
    <t>Soko Robinson</t>
  </si>
  <si>
    <t>676079/10/1</t>
  </si>
  <si>
    <t>Soko Amos</t>
  </si>
  <si>
    <t>559105/11/1</t>
  </si>
  <si>
    <t>Phiri Dennis</t>
  </si>
  <si>
    <t>701482/10/1</t>
  </si>
  <si>
    <t>Grand Father</t>
  </si>
  <si>
    <t>171661/55/1</t>
  </si>
  <si>
    <t>Mvula Bertha</t>
  </si>
  <si>
    <t>277892/10/1</t>
  </si>
  <si>
    <t>Chisanga Kelvin</t>
  </si>
  <si>
    <t>947887/11/1</t>
  </si>
  <si>
    <t>Mambwe Martin</t>
  </si>
  <si>
    <t>805186/10/1</t>
  </si>
  <si>
    <t>Martin Mambwe</t>
  </si>
  <si>
    <t>270283/66/1</t>
  </si>
  <si>
    <t>Fumpa Peter</t>
  </si>
  <si>
    <t>377448/17/1</t>
  </si>
  <si>
    <t>Driver Training Course</t>
  </si>
  <si>
    <t>TVA / 355</t>
  </si>
  <si>
    <t>Muyaya Paul</t>
  </si>
  <si>
    <t>253581/71/1</t>
  </si>
  <si>
    <t>Lumibwe Noelle N</t>
  </si>
  <si>
    <t>462282/11/1</t>
  </si>
  <si>
    <t>Muchele Sailas</t>
  </si>
  <si>
    <t>465731/10/1</t>
  </si>
  <si>
    <t xml:space="preserve">Class C Heavy Duty Driving </t>
  </si>
  <si>
    <t>Muchele Fredrick</t>
  </si>
  <si>
    <t>62102/17/1</t>
  </si>
  <si>
    <t>Mwelwa Given</t>
  </si>
  <si>
    <t>219351/10/1</t>
  </si>
  <si>
    <t xml:space="preserve">Mpundu Evelyn </t>
  </si>
  <si>
    <t>196375/66/1</t>
  </si>
  <si>
    <t>Sakala Peter</t>
  </si>
  <si>
    <t>329074/10/1</t>
  </si>
  <si>
    <t>Automotive Mechanics</t>
  </si>
  <si>
    <t>Mpande Faustina</t>
  </si>
  <si>
    <t>Tembo Grace</t>
  </si>
  <si>
    <t>301942/68/1</t>
  </si>
  <si>
    <t>Tembo Peter</t>
  </si>
  <si>
    <t>233688/68/1</t>
  </si>
  <si>
    <t>Chirwa Mercy Natasha</t>
  </si>
  <si>
    <t>535650/10/1</t>
  </si>
  <si>
    <t>Mukuka Chileshe Betina</t>
  </si>
  <si>
    <t>505344/11/1</t>
  </si>
  <si>
    <t xml:space="preserve">Phiri Dyness </t>
  </si>
  <si>
    <t>477093/67/1</t>
  </si>
  <si>
    <t>Auntie</t>
  </si>
  <si>
    <t>Tembo Elizabeth</t>
  </si>
  <si>
    <t>643168/10/1</t>
  </si>
  <si>
    <t>23/20/2000</t>
  </si>
  <si>
    <t>Ngulube Misozi</t>
  </si>
  <si>
    <t>549459/11/1</t>
  </si>
  <si>
    <t>Banda Dismas</t>
  </si>
  <si>
    <t>629653/10/1</t>
  </si>
  <si>
    <t>CE Driving Training Course</t>
  </si>
  <si>
    <t>Mafuleka Joseph</t>
  </si>
  <si>
    <t>555687/11/1</t>
  </si>
  <si>
    <t>Mabingo Charity</t>
  </si>
  <si>
    <t>226028/10/1</t>
  </si>
  <si>
    <t>Mtonga Elina</t>
  </si>
  <si>
    <t>271058/53/1</t>
  </si>
  <si>
    <t>Mubanga Fredrick</t>
  </si>
  <si>
    <t>571979/67/1</t>
  </si>
  <si>
    <t>Shebele Diana</t>
  </si>
  <si>
    <t>274808/66/1</t>
  </si>
  <si>
    <t>Longwe Jean</t>
  </si>
  <si>
    <t>781175/10/1</t>
  </si>
  <si>
    <t>Kalangwa Loveness</t>
  </si>
  <si>
    <t>196870/66/1</t>
  </si>
  <si>
    <t>Chibanga Emmanuel</t>
  </si>
  <si>
    <t>695848/10/1</t>
  </si>
  <si>
    <t>Chibanga Wackson</t>
  </si>
  <si>
    <t>198263/53/1</t>
  </si>
  <si>
    <t>Mukuka Medah</t>
  </si>
  <si>
    <t>784335/10/1</t>
  </si>
  <si>
    <t>Chomba Thresa</t>
  </si>
  <si>
    <t>658491/11/1</t>
  </si>
  <si>
    <t>Mulenga Ireen Chipili</t>
  </si>
  <si>
    <t>366292/65/1</t>
  </si>
  <si>
    <t>Mwale Gift</t>
  </si>
  <si>
    <t>121105/95/1</t>
  </si>
  <si>
    <t>Longesha John</t>
  </si>
  <si>
    <t>2384961/81/1</t>
  </si>
  <si>
    <t>Kakoma Namushi</t>
  </si>
  <si>
    <t>183651/81/1</t>
  </si>
  <si>
    <t>Muchele Aaron Ocean</t>
  </si>
  <si>
    <t>180444/10/1</t>
  </si>
  <si>
    <t>Muchele Jeffrey</t>
  </si>
  <si>
    <t>540329/11/1</t>
  </si>
  <si>
    <t>Malama Mumba</t>
  </si>
  <si>
    <t>373377/66/1</t>
  </si>
  <si>
    <t>Mwenya Aaron</t>
  </si>
  <si>
    <t>910453/11/1</t>
  </si>
  <si>
    <t>Mafuleka Clinton</t>
  </si>
  <si>
    <t>443258/10/1</t>
  </si>
  <si>
    <t>Mafuleka James</t>
  </si>
  <si>
    <t>650922/10/1</t>
  </si>
  <si>
    <t>Lombe Blessing</t>
  </si>
  <si>
    <t>484915/10/1</t>
  </si>
  <si>
    <t>Rhoda Hamaundu</t>
  </si>
  <si>
    <t>222435/74/1</t>
  </si>
  <si>
    <t>Foster Nyambe</t>
  </si>
  <si>
    <t>221867/10/1</t>
  </si>
  <si>
    <t>Liwena Nyambe Morgan</t>
  </si>
  <si>
    <t>Tembo Dumasile</t>
  </si>
  <si>
    <t>767279/52/1</t>
  </si>
  <si>
    <t>Tembo Jackson</t>
  </si>
  <si>
    <t xml:space="preserve"> 581064/11/1</t>
  </si>
  <si>
    <t>Chishimba Chalwe Chansa</t>
  </si>
  <si>
    <t>216774/41/1</t>
  </si>
  <si>
    <t>Kona Josephine</t>
  </si>
  <si>
    <t>192459/41/1</t>
  </si>
  <si>
    <t>Malambo S Beauty</t>
  </si>
  <si>
    <t>815825/10/1</t>
  </si>
  <si>
    <t>Kamanga Modester</t>
  </si>
  <si>
    <t>417394/52/1</t>
  </si>
  <si>
    <t>Chisenga Weston</t>
  </si>
  <si>
    <t>631805/10/1</t>
  </si>
  <si>
    <t>Phiri Angela</t>
  </si>
  <si>
    <t>943080/11/1</t>
  </si>
  <si>
    <t>Kabwe Albert</t>
  </si>
  <si>
    <t>896210/10/1</t>
  </si>
  <si>
    <t>Kabwe Greenman</t>
  </si>
  <si>
    <t>18070/41/1</t>
  </si>
  <si>
    <t>Mutuswa Pretty</t>
  </si>
  <si>
    <t>597471/10/1</t>
  </si>
  <si>
    <t>Mutuswa Norman</t>
  </si>
  <si>
    <t>389248/11/1</t>
  </si>
  <si>
    <t>Kabwe Francis</t>
  </si>
  <si>
    <t>735174/10/1</t>
  </si>
  <si>
    <t>Chileya Marble</t>
  </si>
  <si>
    <t>701800/11/1</t>
  </si>
  <si>
    <t>Serenje Susan</t>
  </si>
  <si>
    <t>354630/24/1</t>
  </si>
  <si>
    <t>Kabila Nobutu</t>
  </si>
  <si>
    <t>678037/10/1</t>
  </si>
  <si>
    <t xml:space="preserve">Kabila Martin </t>
  </si>
  <si>
    <t>153651/65/1</t>
  </si>
  <si>
    <t xml:space="preserve">Phiri Joana </t>
  </si>
  <si>
    <t>861664/10/1</t>
  </si>
  <si>
    <t>9 Months</t>
  </si>
  <si>
    <t>Chawama Skills Training Centre</t>
  </si>
  <si>
    <t>TVA / 166</t>
  </si>
  <si>
    <t>Sekelani Jane</t>
  </si>
  <si>
    <t>176198/64/1</t>
  </si>
  <si>
    <t xml:space="preserve">Sosala Beatrice </t>
  </si>
  <si>
    <t>909466/10/1</t>
  </si>
  <si>
    <t>Sinyinza John</t>
  </si>
  <si>
    <t>365648/10/1</t>
  </si>
  <si>
    <t>CAMCO</t>
  </si>
  <si>
    <t>TVA / 1098</t>
  </si>
  <si>
    <t>Sinyinza Rodgers</t>
  </si>
  <si>
    <t>175973//69/1</t>
  </si>
  <si>
    <t>Mutuswa Alexanda</t>
  </si>
  <si>
    <t>361887/10/1</t>
  </si>
  <si>
    <t>Tipper Truck Class C Operator</t>
  </si>
  <si>
    <t>1 Month</t>
  </si>
  <si>
    <t>Munyati Lwiindi Rejoice</t>
  </si>
  <si>
    <t>299137/74/1</t>
  </si>
  <si>
    <t>Natasha Banda</t>
  </si>
  <si>
    <t>478912/10/1</t>
  </si>
  <si>
    <t>27/07/1999</t>
  </si>
  <si>
    <t>Mary Zulu</t>
  </si>
  <si>
    <t>611766/11/1</t>
  </si>
  <si>
    <t>Joseph Miti</t>
  </si>
  <si>
    <t>Child Headed</t>
  </si>
  <si>
    <t>N/a</t>
  </si>
  <si>
    <t>Nsama Bornface</t>
  </si>
  <si>
    <t>212929/10/1</t>
  </si>
  <si>
    <t>Class C Heavy Duty</t>
  </si>
  <si>
    <t>Nama Bwalya Gloria</t>
  </si>
  <si>
    <t>731158/11/1</t>
  </si>
  <si>
    <t>Sichalwe James</t>
  </si>
  <si>
    <t>86004/10/1</t>
  </si>
  <si>
    <t>Sichalwe Elvis</t>
  </si>
  <si>
    <t>190933/47/1</t>
  </si>
  <si>
    <t>Phiri Thandiwe</t>
  </si>
  <si>
    <t>544764/64/1</t>
  </si>
  <si>
    <t>Phiri Michael</t>
  </si>
  <si>
    <t>867185/11/1</t>
  </si>
  <si>
    <t>434386/10/1</t>
  </si>
  <si>
    <t>Tembo Tina</t>
  </si>
  <si>
    <t>670442/11/1</t>
  </si>
  <si>
    <t xml:space="preserve"> Changwe Kester</t>
  </si>
  <si>
    <t>383439/66/1</t>
  </si>
  <si>
    <t>Chisopa Mulenga</t>
  </si>
  <si>
    <t>249664/66/1</t>
  </si>
  <si>
    <t>Mulenga Evaristo</t>
  </si>
  <si>
    <t>47551/61/1</t>
  </si>
  <si>
    <t>Mubanga Priscar</t>
  </si>
  <si>
    <t>634678/11/1</t>
  </si>
  <si>
    <t>Chipoka Kelvin Chama</t>
  </si>
  <si>
    <t>573086/61/1</t>
  </si>
  <si>
    <t>19/12/2001</t>
  </si>
  <si>
    <t>Mpulunugu</t>
  </si>
  <si>
    <t>Heavy Equipment Engineeering</t>
  </si>
  <si>
    <t>KVTC</t>
  </si>
  <si>
    <t>TVA/055</t>
  </si>
  <si>
    <t>Kitwe</t>
  </si>
  <si>
    <t>Chipoka Harriet</t>
  </si>
  <si>
    <t>177145/65/1</t>
  </si>
  <si>
    <t xml:space="preserve">Zulu Monica </t>
  </si>
  <si>
    <t>609570/10/1</t>
  </si>
  <si>
    <t>10/03/1999</t>
  </si>
  <si>
    <t>EXSOS</t>
  </si>
  <si>
    <t>Zulu Clement</t>
  </si>
  <si>
    <t>675270/11/1</t>
  </si>
  <si>
    <t>Kabuswe Regina</t>
  </si>
  <si>
    <t>767968/10/1</t>
  </si>
  <si>
    <t>08/08/2003</t>
  </si>
  <si>
    <t>Mwila Stephania</t>
  </si>
  <si>
    <t>341041/67/1</t>
  </si>
  <si>
    <t>Mwamba Brenda Musonda</t>
  </si>
  <si>
    <t>406413/10/1</t>
  </si>
  <si>
    <t>05/05/1995</t>
  </si>
  <si>
    <t>Fashion Designing and Textile Technology</t>
  </si>
  <si>
    <t>Chinonge Principle</t>
  </si>
  <si>
    <t>323371/10/1</t>
  </si>
  <si>
    <t>Nanzumwa Rabecca</t>
  </si>
  <si>
    <t>690909/10/1</t>
  </si>
  <si>
    <t>Kabwe Catherine</t>
  </si>
  <si>
    <t>501034/10/1</t>
  </si>
  <si>
    <t>Chishimba Victoria</t>
  </si>
  <si>
    <t>340993/31/1</t>
  </si>
  <si>
    <t>02/02/1990</t>
  </si>
  <si>
    <t>Malasha Fridah</t>
  </si>
  <si>
    <t>201476/31/1</t>
  </si>
  <si>
    <t>Musonda Chalwe</t>
  </si>
  <si>
    <t>934033/10/1</t>
  </si>
  <si>
    <t>28/1/2005</t>
  </si>
  <si>
    <t>Musonda Chongo</t>
  </si>
  <si>
    <t>224208/16/1</t>
  </si>
  <si>
    <t>Banda Melody</t>
  </si>
  <si>
    <t>598017/10/1</t>
  </si>
  <si>
    <t>25/04/1999</t>
  </si>
  <si>
    <t>Wali Eneless</t>
  </si>
  <si>
    <t>694477/11/1</t>
  </si>
  <si>
    <t>Banda Mary</t>
  </si>
  <si>
    <t>670376/10/1</t>
  </si>
  <si>
    <t>20/11/2001</t>
  </si>
  <si>
    <t>Banda Gasiano</t>
  </si>
  <si>
    <t>318502/52/1</t>
  </si>
  <si>
    <t>Nakanyika Sinala</t>
  </si>
  <si>
    <t>594017/10/1</t>
  </si>
  <si>
    <t>06/05/2006</t>
  </si>
  <si>
    <t>Zimba Euphresia</t>
  </si>
  <si>
    <t>385527/10/1</t>
  </si>
  <si>
    <t>13/04/1996</t>
  </si>
  <si>
    <t>Mabvuto Zimba</t>
  </si>
  <si>
    <t>622545/11/1</t>
  </si>
  <si>
    <t>Phiri Mirriam</t>
  </si>
  <si>
    <t>815473/10/1</t>
  </si>
  <si>
    <t>28/9/2003</t>
  </si>
  <si>
    <t>Phiri Phasifolo</t>
  </si>
  <si>
    <t>359345/52/1</t>
  </si>
  <si>
    <t>Mkandawire Thandiwe</t>
  </si>
  <si>
    <t>161088/19/1</t>
  </si>
  <si>
    <t>04/03/1993</t>
  </si>
  <si>
    <t>Mkandawire Bonface</t>
  </si>
  <si>
    <t>106089/19/1</t>
  </si>
  <si>
    <t>Chumba Mary</t>
  </si>
  <si>
    <t>89263/10/1</t>
  </si>
  <si>
    <t>11/03/2003</t>
  </si>
  <si>
    <t>Tembo Anastazia</t>
  </si>
  <si>
    <t>812220/11/1</t>
  </si>
  <si>
    <t xml:space="preserve">Mulenga Philis </t>
  </si>
  <si>
    <t>656221/10/1</t>
  </si>
  <si>
    <t>20/12/2001</t>
  </si>
  <si>
    <t>Kabwe Dainess</t>
  </si>
  <si>
    <t>182115/41/1</t>
  </si>
  <si>
    <t>Mulutula Pauline</t>
  </si>
  <si>
    <t>951650/10/1</t>
  </si>
  <si>
    <t>05/07/2007</t>
  </si>
  <si>
    <t>Nkunta Ireen</t>
  </si>
  <si>
    <t>919799/11/1</t>
  </si>
  <si>
    <t>Phiri Charles</t>
  </si>
  <si>
    <t>444041/10/1</t>
  </si>
  <si>
    <t>31/05/1999</t>
  </si>
  <si>
    <t>Class C Heavy Duty Truck Driving</t>
  </si>
  <si>
    <t>Phiri Peter</t>
  </si>
  <si>
    <t>689025/11/1</t>
  </si>
  <si>
    <t>Mpundu Justina Musonda</t>
  </si>
  <si>
    <t>951649/10/1</t>
  </si>
  <si>
    <t>09/04/2007</t>
  </si>
  <si>
    <t>Chisono Shepherd</t>
  </si>
  <si>
    <t>954286/10/1</t>
  </si>
  <si>
    <t>13/01/2006</t>
  </si>
  <si>
    <t>Chisono Kennedy</t>
  </si>
  <si>
    <t>213130/24/1</t>
  </si>
  <si>
    <t>Mnangagwa Gift</t>
  </si>
  <si>
    <t>958185/10/1</t>
  </si>
  <si>
    <t>30/05/2007</t>
  </si>
  <si>
    <t>Tembo Angela</t>
  </si>
  <si>
    <t>142256/10/1</t>
  </si>
  <si>
    <t>Makina Joshua Keyson</t>
  </si>
  <si>
    <t>322136/10/1</t>
  </si>
  <si>
    <t>Makina Sengelechi John</t>
  </si>
  <si>
    <t>183718/24/1</t>
  </si>
  <si>
    <t>Tana Joshua</t>
  </si>
  <si>
    <t>369958/10/1</t>
  </si>
  <si>
    <t>04/08/1995</t>
  </si>
  <si>
    <t xml:space="preserve">Banda Christine </t>
  </si>
  <si>
    <t>581847/11/1</t>
  </si>
  <si>
    <t>Phiri Selita</t>
  </si>
  <si>
    <t>444615/10/1</t>
  </si>
  <si>
    <t>Nyirenda Veronica</t>
  </si>
  <si>
    <t>778679/11/1</t>
  </si>
  <si>
    <t>Kaunda Natasha</t>
  </si>
  <si>
    <t>916057/10/1</t>
  </si>
  <si>
    <t>18/3/2005</t>
  </si>
  <si>
    <t>Nachinga Janet</t>
  </si>
  <si>
    <t>902358/11/1</t>
  </si>
  <si>
    <t>Zulu Zenaldo</t>
  </si>
  <si>
    <t>118179/10/1</t>
  </si>
  <si>
    <t>12/10/89</t>
  </si>
  <si>
    <t>Zulu Christine</t>
  </si>
  <si>
    <t>555892/11/1</t>
  </si>
  <si>
    <t>Sokoloko Fadzai Rajah</t>
  </si>
  <si>
    <t>158027/10/1</t>
  </si>
  <si>
    <t>29/07/1990</t>
  </si>
  <si>
    <t>Information Technology</t>
  </si>
  <si>
    <t>Mwenya Charles Fungai</t>
  </si>
  <si>
    <t>625784/11/1</t>
  </si>
  <si>
    <t>Tembo Ireen</t>
  </si>
  <si>
    <t>499356/10/1</t>
  </si>
  <si>
    <t>20/03/2001</t>
  </si>
  <si>
    <t>Automotive Mechanics Trade Test Level 3</t>
  </si>
  <si>
    <t>Tembo Esther</t>
  </si>
  <si>
    <t>399892/16/1</t>
  </si>
  <si>
    <t>Musowe Faneli Bethany</t>
  </si>
  <si>
    <t>913096/10/1</t>
  </si>
  <si>
    <t>15/08/2006</t>
  </si>
  <si>
    <t>Water Supply and Sanitation Operator</t>
  </si>
  <si>
    <t>Musowe Rodwell</t>
  </si>
  <si>
    <t>138012/15/1</t>
  </si>
  <si>
    <t>Kasompola Choolwe</t>
  </si>
  <si>
    <t>445752/10/1</t>
  </si>
  <si>
    <t>14/06/1998</t>
  </si>
  <si>
    <t>Kawisha Ireen</t>
  </si>
  <si>
    <t>524142/11/1</t>
  </si>
  <si>
    <t>Chibeta Sheba</t>
  </si>
  <si>
    <t>544664/10/1</t>
  </si>
  <si>
    <t>06/06/1997</t>
  </si>
  <si>
    <t>Chimeta Goliath</t>
  </si>
  <si>
    <t>773530/11/1</t>
  </si>
  <si>
    <t>Tana Maxwell</t>
  </si>
  <si>
    <t>577757/10/1</t>
  </si>
  <si>
    <t>24/02/2000</t>
  </si>
  <si>
    <t>Banda Christin</t>
  </si>
  <si>
    <t>Musowe Diana</t>
  </si>
  <si>
    <t>794462/10/1</t>
  </si>
  <si>
    <t>16/03/2005</t>
  </si>
  <si>
    <t>Electrical Technology</t>
  </si>
  <si>
    <t>Banda Racheal</t>
  </si>
  <si>
    <t>486393/11/1</t>
  </si>
  <si>
    <t>Mubita Jacqueline</t>
  </si>
  <si>
    <t>457614/10/1</t>
  </si>
  <si>
    <t>08/08/1999</t>
  </si>
  <si>
    <t>Water Operations and Supply</t>
  </si>
  <si>
    <t>Mubita Lukundo</t>
  </si>
  <si>
    <t>645821/11/1</t>
  </si>
  <si>
    <t>Muyembe Maxwell</t>
  </si>
  <si>
    <t>806585/10/1</t>
  </si>
  <si>
    <t>25/05/2005</t>
  </si>
  <si>
    <t>Automotive Engineering</t>
  </si>
  <si>
    <t>Madubeko Derrick</t>
  </si>
  <si>
    <t>272945/73/1</t>
  </si>
  <si>
    <t>Bwalya Christopher</t>
  </si>
  <si>
    <t>334898/10/1</t>
  </si>
  <si>
    <t>25/02/1994</t>
  </si>
  <si>
    <t>Agness Lungu</t>
  </si>
  <si>
    <t>251400/53/1</t>
  </si>
  <si>
    <t>Bwalya Miyambo</t>
  </si>
  <si>
    <t>369084/17/1</t>
  </si>
  <si>
    <t>06/10/2002</t>
  </si>
  <si>
    <t>Sagonda Tapiwa</t>
  </si>
  <si>
    <t>709214/11/1</t>
  </si>
  <si>
    <t xml:space="preserve"> Jangazya Joyce</t>
  </si>
  <si>
    <t>843269/10/1</t>
  </si>
  <si>
    <t>14/02/2005</t>
  </si>
  <si>
    <t>Phiri Teddy</t>
  </si>
  <si>
    <t>152271/11/1</t>
  </si>
  <si>
    <t>Mwale Jacyntha</t>
  </si>
  <si>
    <t>380735/16/1</t>
  </si>
  <si>
    <t>09/11/1992</t>
  </si>
  <si>
    <t>Chansa Davies</t>
  </si>
  <si>
    <t>123442/41/1</t>
  </si>
  <si>
    <t>Mbulo Sara</t>
  </si>
  <si>
    <t>951297/10/1</t>
  </si>
  <si>
    <t>23/03/1997</t>
  </si>
  <si>
    <t>Selula Agness</t>
  </si>
  <si>
    <t>494992/11/1</t>
  </si>
  <si>
    <t>Nkole Margret</t>
  </si>
  <si>
    <t>682656/10/1</t>
  </si>
  <si>
    <t>19/12/1999</t>
  </si>
  <si>
    <t>William Enert</t>
  </si>
  <si>
    <t>660802/11/1</t>
  </si>
  <si>
    <t>Nkole Mulenga</t>
  </si>
  <si>
    <t>418502/10/1</t>
  </si>
  <si>
    <t>01/02/1997</t>
  </si>
  <si>
    <t>Phiri Justina</t>
  </si>
  <si>
    <t>183015/10/1</t>
  </si>
  <si>
    <t>24/04/1990</t>
  </si>
  <si>
    <t>Kasonde Veronica</t>
  </si>
  <si>
    <t>251295/67/1</t>
  </si>
  <si>
    <t>Simwinga Sydney</t>
  </si>
  <si>
    <t>373349/10/1</t>
  </si>
  <si>
    <t>Sialolo Jenipher</t>
  </si>
  <si>
    <t>270148/18/1</t>
  </si>
  <si>
    <t>Khondowe Shadreck</t>
  </si>
  <si>
    <t>863273/10/1</t>
  </si>
  <si>
    <t>20/08/2005</t>
  </si>
  <si>
    <t>Class C Heavy duty Truck Driving Course</t>
  </si>
  <si>
    <t>Khondowe Shadreck Senior</t>
  </si>
  <si>
    <t>757829/11/1</t>
  </si>
  <si>
    <t>Banda Chisomo</t>
  </si>
  <si>
    <t>446175/10/1</t>
  </si>
  <si>
    <t>04/06/1998</t>
  </si>
  <si>
    <t>Mukukula Edina</t>
  </si>
  <si>
    <t>298606/52/1</t>
  </si>
  <si>
    <t>Sikanyika Emmanuel</t>
  </si>
  <si>
    <t>304802/47/1</t>
  </si>
  <si>
    <t>Murebwa Frasia</t>
  </si>
  <si>
    <t>207291/62/1</t>
  </si>
  <si>
    <t>Mulenga Joshua</t>
  </si>
  <si>
    <t>868103/10/1</t>
  </si>
  <si>
    <t>31/10/2004</t>
  </si>
  <si>
    <t>Mumba Moses</t>
  </si>
  <si>
    <t>173448/45/1</t>
  </si>
  <si>
    <t>Siwawa Christine</t>
  </si>
  <si>
    <t>193800/19/1</t>
  </si>
  <si>
    <t>04/02/1998</t>
  </si>
  <si>
    <t xml:space="preserve">Food Production and Hospitality </t>
  </si>
  <si>
    <t>Lungu Ahmed</t>
  </si>
  <si>
    <t>689503/11/1</t>
  </si>
  <si>
    <t>Nalwamba Foster</t>
  </si>
  <si>
    <t>132289/95/1</t>
  </si>
  <si>
    <t>20/08/1993</t>
  </si>
  <si>
    <t>Mvula John</t>
  </si>
  <si>
    <t>450480/52/1</t>
  </si>
  <si>
    <t>Kamanga Margret</t>
  </si>
  <si>
    <t>755301/10/1</t>
  </si>
  <si>
    <t>29/02/2000</t>
  </si>
  <si>
    <t>Kamanga Naomi</t>
  </si>
  <si>
    <t>156164/25/1</t>
  </si>
  <si>
    <t>Mainza Eustiner</t>
  </si>
  <si>
    <t>345074/73/1</t>
  </si>
  <si>
    <t>01/01/94</t>
  </si>
  <si>
    <t>Tembo Ruth</t>
  </si>
  <si>
    <t>898752/10/1</t>
  </si>
  <si>
    <t>01/06/2006</t>
  </si>
  <si>
    <t xml:space="preserve">Tembo Esnart </t>
  </si>
  <si>
    <t>Miyanda Jonathan</t>
  </si>
  <si>
    <t>389323/16/1</t>
  </si>
  <si>
    <t>28/04/1995</t>
  </si>
  <si>
    <t>Miyanda Jonathan Costatino</t>
  </si>
  <si>
    <t>222979/17/1</t>
  </si>
  <si>
    <t>Tembo Gabriel</t>
  </si>
  <si>
    <t>282367/18/1</t>
  </si>
  <si>
    <t>Tembo Timothy</t>
  </si>
  <si>
    <t>114351/57/1</t>
  </si>
  <si>
    <t>Lumanto Royder</t>
  </si>
  <si>
    <t>655236/10/1</t>
  </si>
  <si>
    <t>26/08/2001</t>
  </si>
  <si>
    <t>Kunda Musonda Christopher</t>
  </si>
  <si>
    <t>171308/65/1</t>
  </si>
  <si>
    <t>Lungu Seba</t>
  </si>
  <si>
    <t>949672/10/1</t>
  </si>
  <si>
    <t>21/02/2002</t>
  </si>
  <si>
    <t>Lungu Abrams Enock</t>
  </si>
  <si>
    <t>225095/53/1</t>
  </si>
  <si>
    <t>Mwaba Ernest</t>
  </si>
  <si>
    <t>648211/10/1</t>
  </si>
  <si>
    <t>06/08/2001</t>
  </si>
  <si>
    <t>Mambwe Mbobela Alice</t>
  </si>
  <si>
    <t>263624/66/1</t>
  </si>
  <si>
    <t>Lungu Naomi</t>
  </si>
  <si>
    <t>637430/10/1</t>
  </si>
  <si>
    <t>09/08/2000</t>
  </si>
  <si>
    <t xml:space="preserve">Lungu Abram </t>
  </si>
  <si>
    <t>Chimalilo Allan</t>
  </si>
  <si>
    <t>884015/10/1</t>
  </si>
  <si>
    <t>24/05/2006</t>
  </si>
  <si>
    <t>Nsefu Janet</t>
  </si>
  <si>
    <t>708224/11/1</t>
  </si>
  <si>
    <t>Phiri Theresa</t>
  </si>
  <si>
    <t>954124/10/1</t>
  </si>
  <si>
    <t>10/06/2004</t>
  </si>
  <si>
    <t>Mbewe Saphira</t>
  </si>
  <si>
    <t>609014/52/1</t>
  </si>
  <si>
    <t>Iledy Mumba</t>
  </si>
  <si>
    <t>123104/10/1</t>
  </si>
  <si>
    <t>02/08/1990</t>
  </si>
  <si>
    <t>Sikombe Gideon</t>
  </si>
  <si>
    <t>123104/11/2</t>
  </si>
  <si>
    <t>Sakala Esther</t>
  </si>
  <si>
    <t>414499/10/1</t>
  </si>
  <si>
    <t>410613/52/1</t>
  </si>
  <si>
    <t>Chilufya Natasha</t>
  </si>
  <si>
    <t>843379/10/1</t>
  </si>
  <si>
    <t>20/02/2006</t>
  </si>
  <si>
    <t>Chilufya Lawrence</t>
  </si>
  <si>
    <t>195529/43/1</t>
  </si>
  <si>
    <t>Sakala Mary</t>
  </si>
  <si>
    <t>753321/10/1</t>
  </si>
  <si>
    <t>21/10/2001</t>
  </si>
  <si>
    <t>Chungu Eliza</t>
  </si>
  <si>
    <t>569878/11/1</t>
  </si>
  <si>
    <t>Chinkuli Priscilla</t>
  </si>
  <si>
    <t>372428/10/1</t>
  </si>
  <si>
    <t>02/12/1996</t>
  </si>
  <si>
    <t>Kalabi Davis</t>
  </si>
  <si>
    <t>136632/23/1</t>
  </si>
  <si>
    <t>Chipasha Grace</t>
  </si>
  <si>
    <t>863652/10/1</t>
  </si>
  <si>
    <t>10/02/2002</t>
  </si>
  <si>
    <t>Chipasha Judith</t>
  </si>
  <si>
    <t>851760/11/1</t>
  </si>
  <si>
    <t>Mapulanga Majory</t>
  </si>
  <si>
    <t>731746/10/1</t>
  </si>
  <si>
    <t>06/01/2003</t>
  </si>
  <si>
    <t>Mumba Bridget</t>
  </si>
  <si>
    <t>205416/13/1</t>
  </si>
  <si>
    <t>Phiri Rabbeca</t>
  </si>
  <si>
    <t>179940/10/1</t>
  </si>
  <si>
    <t>31/07/1992</t>
  </si>
  <si>
    <t>Manonga Henry</t>
  </si>
  <si>
    <t>297755/10/1</t>
  </si>
  <si>
    <t>Mulenga Purity</t>
  </si>
  <si>
    <t>393877/24/1</t>
  </si>
  <si>
    <t>12/05/2004</t>
  </si>
  <si>
    <t>Mulenga Peter</t>
  </si>
  <si>
    <t>281499/66/1</t>
  </si>
  <si>
    <t>Nyirondo Mirriam</t>
  </si>
  <si>
    <t>908071/10/1</t>
  </si>
  <si>
    <t>10/07/2005</t>
  </si>
  <si>
    <t>Nyirongo Chrispine</t>
  </si>
  <si>
    <t>224849/51/1</t>
  </si>
  <si>
    <t>Mulenga Bridget</t>
  </si>
  <si>
    <t>746459/10/1</t>
  </si>
  <si>
    <t>12/01/2003</t>
  </si>
  <si>
    <t xml:space="preserve">Webster Mulenga </t>
  </si>
  <si>
    <t>514914/11/1</t>
  </si>
  <si>
    <t>Lengwe F Fancy</t>
  </si>
  <si>
    <t>293785/32/1</t>
  </si>
  <si>
    <t>Kunda Christopher</t>
  </si>
  <si>
    <t>123921/34/1</t>
  </si>
  <si>
    <t>Lungu Angela</t>
  </si>
  <si>
    <t>304846/10/1</t>
  </si>
  <si>
    <t>13/03/1992</t>
  </si>
  <si>
    <t>Lungu Abram</t>
  </si>
  <si>
    <t>Sampa Mapalo</t>
  </si>
  <si>
    <t>404803/66/1</t>
  </si>
  <si>
    <t>Water Engineering</t>
  </si>
  <si>
    <t>Fostay Sampa</t>
  </si>
  <si>
    <t>273130/66/1</t>
  </si>
  <si>
    <t>Ndhlovu Loveness</t>
  </si>
  <si>
    <t>924976/10/1</t>
  </si>
  <si>
    <t>09/11/2005</t>
  </si>
  <si>
    <t>Ndhlovu Robert</t>
  </si>
  <si>
    <t>788682/11/1</t>
  </si>
  <si>
    <t>Kalambo Rabecca</t>
  </si>
  <si>
    <t>841732/10/1</t>
  </si>
  <si>
    <t>27/11/2005</t>
  </si>
  <si>
    <t>Tembo Christine</t>
  </si>
  <si>
    <t>191224/19/1</t>
  </si>
  <si>
    <t>07/02/1996</t>
  </si>
  <si>
    <t>Phiri Jean</t>
  </si>
  <si>
    <t>229341/17/1</t>
  </si>
  <si>
    <t>Imbuwa Margret</t>
  </si>
  <si>
    <t>201751/10/1</t>
  </si>
  <si>
    <t>12/09/1993</t>
  </si>
  <si>
    <t>Imbuwa George</t>
  </si>
  <si>
    <t>185930/16/1</t>
  </si>
  <si>
    <t>Anthony Banda</t>
  </si>
  <si>
    <t>561345/10/1</t>
  </si>
  <si>
    <t>NIPA</t>
  </si>
  <si>
    <t>TVA/1224</t>
  </si>
  <si>
    <t>Child Headaed</t>
  </si>
  <si>
    <t>Stephen Situtu</t>
  </si>
  <si>
    <t>271983/71/1</t>
  </si>
  <si>
    <t>13/02/1997</t>
  </si>
  <si>
    <t>TVA/1225</t>
  </si>
  <si>
    <t>Maness Simunene</t>
  </si>
  <si>
    <t>204756/19/1</t>
  </si>
  <si>
    <t>f</t>
  </si>
  <si>
    <t>24/07/1998</t>
  </si>
  <si>
    <t>LIMPHA</t>
  </si>
  <si>
    <t>Mwango Precious</t>
  </si>
  <si>
    <t>331445/02/1</t>
  </si>
  <si>
    <t>Mkandawire Ruth</t>
  </si>
  <si>
    <t>897972/11/1</t>
  </si>
  <si>
    <t>Harriet Mulemena</t>
  </si>
  <si>
    <t>928377/10/1</t>
  </si>
  <si>
    <t>Ngoma Philimon</t>
  </si>
  <si>
    <t>320393/10/1</t>
  </si>
  <si>
    <t>Mwape Royce</t>
  </si>
  <si>
    <t>538923/10/1</t>
  </si>
  <si>
    <t>01/01/98</t>
  </si>
  <si>
    <t>George Njovbu</t>
  </si>
  <si>
    <t>0973210667</t>
  </si>
  <si>
    <t>270569/10/1</t>
  </si>
  <si>
    <t>Namukanzye Nancy</t>
  </si>
  <si>
    <t>682856/10/1</t>
  </si>
  <si>
    <t>11/10/2002</t>
  </si>
  <si>
    <t>Kabanana Youth Skills Training Centre</t>
  </si>
  <si>
    <t>TVA / 1266</t>
  </si>
  <si>
    <t>Namukanzye Rabecca</t>
  </si>
  <si>
    <t>429905/10/1</t>
  </si>
  <si>
    <t>Chanda Donald</t>
  </si>
  <si>
    <t>432385/10/1</t>
  </si>
  <si>
    <t>16/08/1996</t>
  </si>
  <si>
    <t>RCZ</t>
  </si>
  <si>
    <t>Kasempa Given</t>
  </si>
  <si>
    <t>676513/10/1</t>
  </si>
  <si>
    <t>30/11/2003</t>
  </si>
  <si>
    <t>Inspire Driving School</t>
  </si>
  <si>
    <t>TVA/1983</t>
  </si>
  <si>
    <t>Kasempa Julia</t>
  </si>
  <si>
    <t>0977439790</t>
  </si>
  <si>
    <t>938145/11/1</t>
  </si>
  <si>
    <t>375905/53/1</t>
  </si>
  <si>
    <t>23/09/1992</t>
  </si>
  <si>
    <t>Moses Tembo</t>
  </si>
  <si>
    <t>0973241375</t>
  </si>
  <si>
    <t>366712/53/1</t>
  </si>
  <si>
    <t>Phiri Tiyane</t>
  </si>
  <si>
    <t>594638/10/1</t>
  </si>
  <si>
    <t>31/02/2001</t>
  </si>
  <si>
    <t>Phiri Rickman</t>
  </si>
  <si>
    <t>0978818092</t>
  </si>
  <si>
    <t>502207/11/1</t>
  </si>
  <si>
    <t>Newa Nthambitswa</t>
  </si>
  <si>
    <t>942028/10/1</t>
  </si>
  <si>
    <t>0973031714</t>
  </si>
  <si>
    <t>21/01/2005</t>
  </si>
  <si>
    <t>Chiwele Geraldine</t>
  </si>
  <si>
    <t>430120/52/1</t>
  </si>
  <si>
    <t>Chibuye Bwalya</t>
  </si>
  <si>
    <t>385566/10/1</t>
  </si>
  <si>
    <t>01/10/97</t>
  </si>
  <si>
    <t>Suzen Kangwa</t>
  </si>
  <si>
    <t>0977775321</t>
  </si>
  <si>
    <t>547783/11/1</t>
  </si>
  <si>
    <t>NGUMBO MWABA</t>
  </si>
  <si>
    <t>315323/10/1</t>
  </si>
  <si>
    <t>14/07/1992</t>
  </si>
  <si>
    <t>Kabanana</t>
  </si>
  <si>
    <t>YOUNG AFRICA ZAMBIA</t>
  </si>
  <si>
    <t>PHIRI ANGELIMO</t>
  </si>
  <si>
    <t>0966607974</t>
  </si>
  <si>
    <t>427781/52/1</t>
  </si>
  <si>
    <t>SIMFUKWE SAMSON</t>
  </si>
  <si>
    <t>311193/10/1</t>
  </si>
  <si>
    <t>17/06/1994</t>
  </si>
  <si>
    <t>INDUSTRIAL TRAINING CENTRE</t>
  </si>
  <si>
    <t>BANDA ADAMSON</t>
  </si>
  <si>
    <t>342865/10/1</t>
  </si>
  <si>
    <t>09/11/1995</t>
  </si>
  <si>
    <t>BANDA MASAUSO</t>
  </si>
  <si>
    <t>0972342531</t>
  </si>
  <si>
    <t>265357/53/1</t>
  </si>
  <si>
    <t>LONGA MUSONDA</t>
  </si>
  <si>
    <t>816113/10/1</t>
  </si>
  <si>
    <t>11/09/2005</t>
  </si>
  <si>
    <t>LUSAKA VOCATIONAL AND TECHNICAL COLLEGE</t>
  </si>
  <si>
    <t>LONGA DANNY</t>
  </si>
  <si>
    <t>0979457915</t>
  </si>
  <si>
    <t>186526/46/1</t>
  </si>
  <si>
    <t>WAMUWI DANNY</t>
  </si>
  <si>
    <t>640733/10/1</t>
  </si>
  <si>
    <t>MUYONGO MWANGALA</t>
  </si>
  <si>
    <t>0979936611</t>
  </si>
  <si>
    <t>276746/82/1</t>
  </si>
  <si>
    <t>MVULA NEWSTEAD</t>
  </si>
  <si>
    <t>770881/10/1</t>
  </si>
  <si>
    <t>23/04/2000</t>
  </si>
  <si>
    <t>PAINTING</t>
  </si>
  <si>
    <t>NATIONAL COUNCIL FOR CONSTRUCTION</t>
  </si>
  <si>
    <t>TVA/426</t>
  </si>
  <si>
    <t>CHIBULUBULU ALLAN</t>
  </si>
  <si>
    <t>0977454838</t>
  </si>
  <si>
    <t>MWANZA RACHAEL</t>
  </si>
  <si>
    <t>09/08/2004</t>
  </si>
  <si>
    <t>EXCAVATOR</t>
  </si>
  <si>
    <t>ZULU GODFREY</t>
  </si>
  <si>
    <t>0979848339</t>
  </si>
  <si>
    <t>321193/52/1</t>
  </si>
  <si>
    <t>DAKA THOMAS</t>
  </si>
  <si>
    <t>597853/10/1</t>
  </si>
  <si>
    <t>09/05/1998</t>
  </si>
  <si>
    <t>EARTH MOVING OPERATOR</t>
  </si>
  <si>
    <t>DAKA CHRISTOPHER</t>
  </si>
  <si>
    <t>0977546630</t>
  </si>
  <si>
    <t>780336/11/1</t>
  </si>
  <si>
    <t>VUMBI GRIFFINE</t>
  </si>
  <si>
    <t>746630/10/1</t>
  </si>
  <si>
    <t>26/09/2002</t>
  </si>
  <si>
    <t>AUTOMOTIVE ELECTRICAL TECHNIOLOGY</t>
  </si>
  <si>
    <t>VUMBI JONES</t>
  </si>
  <si>
    <t>09718858539</t>
  </si>
  <si>
    <t>138390/65/1</t>
  </si>
  <si>
    <t>ZULU JULIET</t>
  </si>
  <si>
    <t>516662/55/1</t>
  </si>
  <si>
    <t>27/12/2002</t>
  </si>
  <si>
    <t>HEAVY DUTY EXCAVATOR OPERATOR</t>
  </si>
  <si>
    <t>DAKA L DAKA</t>
  </si>
  <si>
    <t>0977235610</t>
  </si>
  <si>
    <t>120735/57/1</t>
  </si>
  <si>
    <t>NGAMBI EMMANUEL</t>
  </si>
  <si>
    <t>744893/10/1</t>
  </si>
  <si>
    <t>03/01/2003</t>
  </si>
  <si>
    <t>LUSAKA BUSINESS AND TECHNICAL COLLEGE</t>
  </si>
  <si>
    <t>TEMBO RUTH</t>
  </si>
  <si>
    <t>0973362561</t>
  </si>
  <si>
    <t>254032/64/1</t>
  </si>
  <si>
    <t>MULAMBIA PETER</t>
  </si>
  <si>
    <t>653508/10/1</t>
  </si>
  <si>
    <t>TVA/035</t>
  </si>
  <si>
    <t>NDOLA</t>
  </si>
  <si>
    <t>CHISANGA MERCY</t>
  </si>
  <si>
    <t>0979224175</t>
  </si>
  <si>
    <t>113715/78/1</t>
  </si>
  <si>
    <t>SIAMEN JUSTINE</t>
  </si>
  <si>
    <t>3335/17/1</t>
  </si>
  <si>
    <t>16/04/1998</t>
  </si>
  <si>
    <t>SIAME PATRICK</t>
  </si>
  <si>
    <t>0977145814</t>
  </si>
  <si>
    <t>186217/11/1</t>
  </si>
  <si>
    <t>MUKABE SHARON</t>
  </si>
  <si>
    <t>456891/10/1</t>
  </si>
  <si>
    <t>NKHOMA VIOLET</t>
  </si>
  <si>
    <t>0974389597</t>
  </si>
  <si>
    <t>190269/12/1</t>
  </si>
  <si>
    <t>HARRIET KOPOLO</t>
  </si>
  <si>
    <t>191799/77/1</t>
  </si>
  <si>
    <t>08/12/1992</t>
  </si>
  <si>
    <t>MWEEMBA JAMES</t>
  </si>
  <si>
    <t>0975860085</t>
  </si>
  <si>
    <t>190630/77/1</t>
  </si>
  <si>
    <t>ABIGAIL ZIMBA</t>
  </si>
  <si>
    <t>816088/10/1</t>
  </si>
  <si>
    <t>25/08/2005</t>
  </si>
  <si>
    <t>ZIMBA MOSES</t>
  </si>
  <si>
    <t>0978630236</t>
  </si>
  <si>
    <t>208652/51/1</t>
  </si>
  <si>
    <t>KUNDA MILIKA</t>
  </si>
  <si>
    <t>219681/10/1</t>
  </si>
  <si>
    <t>01/01/1990</t>
  </si>
  <si>
    <t>NSHIBULWANO ESPINA</t>
  </si>
  <si>
    <t>0977417186</t>
  </si>
  <si>
    <t>311923/74/1</t>
  </si>
  <si>
    <t>DOROTHY ZULU</t>
  </si>
  <si>
    <t>739311/10/1</t>
  </si>
  <si>
    <t>22/01/2004</t>
  </si>
  <si>
    <t>ZULU JESSY</t>
  </si>
  <si>
    <t>0973801969</t>
  </si>
  <si>
    <t>802737/11/1</t>
  </si>
  <si>
    <t>GEOFREY MUMBA</t>
  </si>
  <si>
    <t>663203/10/1</t>
  </si>
  <si>
    <t>23/09/2002</t>
  </si>
  <si>
    <t>MUMBA G MASTER</t>
  </si>
  <si>
    <t>0977589991</t>
  </si>
  <si>
    <t>400574/11/1</t>
  </si>
  <si>
    <t>BANDA BEAUTY</t>
  </si>
  <si>
    <t>402312/10/1</t>
  </si>
  <si>
    <t>25/09/11996</t>
  </si>
  <si>
    <t>KABANANA YOUTH SKILLS TRAINING CENTRE</t>
  </si>
  <si>
    <t>SAKALA ALICE</t>
  </si>
  <si>
    <t>776043/10/1</t>
  </si>
  <si>
    <t>01/11/1997</t>
  </si>
  <si>
    <t>KAIRA LAGE</t>
  </si>
  <si>
    <t>0970469630</t>
  </si>
  <si>
    <t>PHIRI LUKE</t>
  </si>
  <si>
    <t>805764/10/1</t>
  </si>
  <si>
    <t>28/06/2004</t>
  </si>
  <si>
    <t>MAMBWE SHARON</t>
  </si>
  <si>
    <t>0977308659</t>
  </si>
  <si>
    <t>900490/11/1</t>
  </si>
  <si>
    <t>PHIRI REGINA</t>
  </si>
  <si>
    <t>382939/66/1</t>
  </si>
  <si>
    <t>13/06/2004</t>
  </si>
  <si>
    <t>PHIRI BEATRICE</t>
  </si>
  <si>
    <t>0772115151</t>
  </si>
  <si>
    <t>380257/52/1</t>
  </si>
  <si>
    <t>859547/10/1</t>
  </si>
  <si>
    <t>0979848250</t>
  </si>
  <si>
    <t>447802/52/1</t>
  </si>
  <si>
    <t>PHIRI AARON</t>
  </si>
  <si>
    <t>351630/16/1</t>
  </si>
  <si>
    <t>28/07/1992</t>
  </si>
  <si>
    <t>SIKALUMBI AMON</t>
  </si>
  <si>
    <t>0973771094</t>
  </si>
  <si>
    <t>269415/42/1</t>
  </si>
  <si>
    <t>JUSTINA NAMBELA</t>
  </si>
  <si>
    <t>888228/16/1</t>
  </si>
  <si>
    <t>07444631303</t>
  </si>
  <si>
    <t>386938/17/1</t>
  </si>
  <si>
    <t>YVONNE KAMBOLE</t>
  </si>
  <si>
    <t>136372/18/1</t>
  </si>
  <si>
    <t>GILBERT ZIMBA</t>
  </si>
  <si>
    <t>0976267528</t>
  </si>
  <si>
    <t>727956/11/1</t>
  </si>
  <si>
    <t>EMMANUEL MPANDIKA</t>
  </si>
  <si>
    <t>868747/10/1</t>
  </si>
  <si>
    <t>MICHAEL WAMUNYIMA</t>
  </si>
  <si>
    <t>0976889589</t>
  </si>
  <si>
    <t>282357/17/1</t>
  </si>
  <si>
    <t>LWISI CHIBUBA</t>
  </si>
  <si>
    <t>407119/10/1</t>
  </si>
  <si>
    <t>LUBANA CHIYUBAYUBA</t>
  </si>
  <si>
    <t>0978749889</t>
  </si>
  <si>
    <t>229411/61/1</t>
  </si>
  <si>
    <t>LOVENESS MUTALE</t>
  </si>
  <si>
    <t>598864/10/1</t>
  </si>
  <si>
    <t xml:space="preserve">KUNDA MIRRIAM </t>
  </si>
  <si>
    <t>345226/17/1</t>
  </si>
  <si>
    <t>30/11/1994</t>
  </si>
  <si>
    <t>UPEME COMMUNITY EDUCATION CENTRE</t>
  </si>
  <si>
    <t>KAUMBU JANE</t>
  </si>
  <si>
    <t>0978045394</t>
  </si>
  <si>
    <t>131898/72/1</t>
  </si>
  <si>
    <t>OLIPA ZULU</t>
  </si>
  <si>
    <t>158566/58/1</t>
  </si>
  <si>
    <t>ZULU SOPHIA</t>
  </si>
  <si>
    <t>0979922431</t>
  </si>
  <si>
    <t>198884/18/1</t>
  </si>
  <si>
    <t>MVULA SARAH</t>
  </si>
  <si>
    <t>806304/10/1</t>
  </si>
  <si>
    <t>30/06/2005</t>
  </si>
  <si>
    <t>NTAPISHA EMELDAH</t>
  </si>
  <si>
    <t>0972893628</t>
  </si>
  <si>
    <t>225090/17/1</t>
  </si>
  <si>
    <t>HACHIBOYA REUBEN</t>
  </si>
  <si>
    <t>341449/17/1</t>
  </si>
  <si>
    <t>01/05/1998</t>
  </si>
  <si>
    <t>CHITAMBO ABSON</t>
  </si>
  <si>
    <t>0961120596</t>
  </si>
  <si>
    <t>116274/74/1</t>
  </si>
  <si>
    <t>MANDA WILSON</t>
  </si>
  <si>
    <t>683033/10/1</t>
  </si>
  <si>
    <t>27/12/2001</t>
  </si>
  <si>
    <t>MANDA ALICE</t>
  </si>
  <si>
    <t>0978825749</t>
  </si>
  <si>
    <t>LUNGU GIFT</t>
  </si>
  <si>
    <t>745610/10/1</t>
  </si>
  <si>
    <t>PHIRI ATALYA</t>
  </si>
  <si>
    <t>0776446616</t>
  </si>
  <si>
    <t>208513/53/1</t>
  </si>
  <si>
    <t>JAMES NG'ULEKA</t>
  </si>
  <si>
    <t>225949/10/1</t>
  </si>
  <si>
    <t>22/08/1992</t>
  </si>
  <si>
    <t>NGULEKA AKABONDO</t>
  </si>
  <si>
    <t>0978692563</t>
  </si>
  <si>
    <t>119155/83/1</t>
  </si>
  <si>
    <t>NAMFUKWE KETTY</t>
  </si>
  <si>
    <t>842635/10/1</t>
  </si>
  <si>
    <t>CHIZEYE MUSENGE</t>
  </si>
  <si>
    <t>0977611387</t>
  </si>
  <si>
    <t>276675/17/1</t>
  </si>
  <si>
    <t>GLADYS KATEBE</t>
  </si>
  <si>
    <t>180540/35/1</t>
  </si>
  <si>
    <t>21/09/1989</t>
  </si>
  <si>
    <t>MUTANTI ESPINA</t>
  </si>
  <si>
    <t>0779125850</t>
  </si>
  <si>
    <t>125829/33/1</t>
  </si>
  <si>
    <t>TEHILLA NYIRENDA</t>
  </si>
  <si>
    <t>798578/10/1</t>
  </si>
  <si>
    <t>05/10/2000</t>
  </si>
  <si>
    <t>NYIRENDA LLOYD</t>
  </si>
  <si>
    <t>0977679262</t>
  </si>
  <si>
    <t>188778/64/1</t>
  </si>
  <si>
    <t>KNAYAWAYINYAWI PRECIOUS</t>
  </si>
  <si>
    <t>614264/10/1</t>
  </si>
  <si>
    <t>02/02/1999</t>
  </si>
  <si>
    <t>MWELWA BERTHA</t>
  </si>
  <si>
    <t>0977612164</t>
  </si>
  <si>
    <t>834821/11/1</t>
  </si>
  <si>
    <t>MASHEL LUNGU</t>
  </si>
  <si>
    <t>199919/19/1</t>
  </si>
  <si>
    <t>0971708399</t>
  </si>
  <si>
    <t>29/12/1999</t>
  </si>
  <si>
    <t>MITI MITI</t>
  </si>
  <si>
    <t>567985/11/1</t>
  </si>
  <si>
    <t>CAROL MULULUMBA</t>
  </si>
  <si>
    <t>74652/10/1</t>
  </si>
  <si>
    <t>03/05/2003</t>
  </si>
  <si>
    <t>KANGABALA OBERT</t>
  </si>
  <si>
    <t>0979660452</t>
  </si>
  <si>
    <t>205260/17/1</t>
  </si>
  <si>
    <t>NAMWIINGA THELMA</t>
  </si>
  <si>
    <t>879267/10/1</t>
  </si>
  <si>
    <t>0770950424</t>
  </si>
  <si>
    <t>11/11/2004</t>
  </si>
  <si>
    <t>SIMWINGA MUSONDA</t>
  </si>
  <si>
    <t>580622/11/1</t>
  </si>
  <si>
    <t>NANYANGWE RUTH</t>
  </si>
  <si>
    <t>948401/10/1</t>
  </si>
  <si>
    <t>29/09/2007</t>
  </si>
  <si>
    <t>NGUMBO RUTH</t>
  </si>
  <si>
    <t>0979034354</t>
  </si>
  <si>
    <t>439739/10/1</t>
  </si>
  <si>
    <t>CATHREEN LUNDU</t>
  </si>
  <si>
    <t>320021/12/1</t>
  </si>
  <si>
    <t>06/07/2005</t>
  </si>
  <si>
    <t>121898/72/1</t>
  </si>
  <si>
    <t>EMELDAH PHIRI</t>
  </si>
  <si>
    <t>746941/10/1</t>
  </si>
  <si>
    <t>09/11/2003</t>
  </si>
  <si>
    <t>SIBESO CAROLINE</t>
  </si>
  <si>
    <t>0973332464</t>
  </si>
  <si>
    <t>842449/11/1</t>
  </si>
  <si>
    <t>AMUZWE MULEYA</t>
  </si>
  <si>
    <t>292231/76/1</t>
  </si>
  <si>
    <t>12/10/1990</t>
  </si>
  <si>
    <t>KAMOCHA MONICA</t>
  </si>
  <si>
    <t>097542769</t>
  </si>
  <si>
    <t>231980/71/1</t>
  </si>
  <si>
    <t>NDABA TATHERANJI</t>
  </si>
  <si>
    <t>677390/53/1</t>
  </si>
  <si>
    <t>14/10/1996</t>
  </si>
  <si>
    <t>AMUZWE RACHEAL</t>
  </si>
  <si>
    <t>268445/71/1</t>
  </si>
  <si>
    <t>03/09/1993</t>
  </si>
  <si>
    <t>MWEENE MATTHEWS</t>
  </si>
  <si>
    <t>0979051944</t>
  </si>
  <si>
    <t>115389/96/1</t>
  </si>
  <si>
    <t>KAZANGILE RUTH</t>
  </si>
  <si>
    <t>828198/10/1</t>
  </si>
  <si>
    <t>16/11/2004</t>
  </si>
  <si>
    <t>KAZANGILE JOSEPHAT</t>
  </si>
  <si>
    <t>0976881221</t>
  </si>
  <si>
    <t>773109/11/1</t>
  </si>
  <si>
    <t>MENZIWA CHRISTINE</t>
  </si>
  <si>
    <t>730925/10/1</t>
  </si>
  <si>
    <t>10/07/2003</t>
  </si>
  <si>
    <t>TEMBO YVONNE</t>
  </si>
  <si>
    <t>0970685298</t>
  </si>
  <si>
    <t>871297/11/1</t>
  </si>
  <si>
    <t>MUSONDA MIRRIAM</t>
  </si>
  <si>
    <t>440390/10/1</t>
  </si>
  <si>
    <t>0763877257</t>
  </si>
  <si>
    <t>24/02/1997</t>
  </si>
  <si>
    <t>CHARITY MULONGOTI</t>
  </si>
  <si>
    <t>569658/11/1</t>
  </si>
  <si>
    <t>NJOBVU PETER</t>
  </si>
  <si>
    <t>766992/10/1</t>
  </si>
  <si>
    <t>05/06/2003</t>
  </si>
  <si>
    <t>DAKA HELLEN</t>
  </si>
  <si>
    <t>0971177112</t>
  </si>
  <si>
    <t>106199/20/1</t>
  </si>
  <si>
    <t>MWALE GIVEN</t>
  </si>
  <si>
    <t>907554/10/1</t>
  </si>
  <si>
    <t>25/02/2005</t>
  </si>
  <si>
    <t>SIBANDA ESTHER</t>
  </si>
  <si>
    <t>0974933596</t>
  </si>
  <si>
    <t>184814/75/1</t>
  </si>
  <si>
    <t>BEATRICE LUWAIELE</t>
  </si>
  <si>
    <t>677325/10/1</t>
  </si>
  <si>
    <t>05/05/2002</t>
  </si>
  <si>
    <t>CLEMENT LUWAILE</t>
  </si>
  <si>
    <t>0977612721</t>
  </si>
  <si>
    <t>SIULAPWA PROSPER</t>
  </si>
  <si>
    <t>351920/42/1</t>
  </si>
  <si>
    <t>CHIKONDE PRECIOUS</t>
  </si>
  <si>
    <t>0973020162</t>
  </si>
  <si>
    <t>244891/10/1</t>
  </si>
  <si>
    <t>NAYAME NANDI</t>
  </si>
  <si>
    <t>402917/10/1</t>
  </si>
  <si>
    <t>15/05/1996</t>
  </si>
  <si>
    <t>SIAME FRANKWELL</t>
  </si>
  <si>
    <t>0978331669</t>
  </si>
  <si>
    <t>138191/42/1</t>
  </si>
  <si>
    <t>CHASAUKA MARCELLAS</t>
  </si>
  <si>
    <t>946715/10/1</t>
  </si>
  <si>
    <t>14/01/2006</t>
  </si>
  <si>
    <t>LUSAKA YOUTH RESOURCE CENTRE</t>
  </si>
  <si>
    <t>CHASANGA COSMAS</t>
  </si>
  <si>
    <t>0955665811</t>
  </si>
  <si>
    <t xml:space="preserve">WEDZA LILLIAN </t>
  </si>
  <si>
    <t>207854/18/1</t>
  </si>
  <si>
    <t>17/09/1994</t>
  </si>
  <si>
    <t>WEDZA DAVID</t>
  </si>
  <si>
    <t>0770722752</t>
  </si>
  <si>
    <t>249954/50/1</t>
  </si>
  <si>
    <t>MUSONDA WILSON</t>
  </si>
  <si>
    <t>830533/10/1</t>
  </si>
  <si>
    <t>09/09/2004</t>
  </si>
  <si>
    <t>HAMWEEMBA SITHANDIWE</t>
  </si>
  <si>
    <t>0977207715</t>
  </si>
  <si>
    <t>640974/11/1</t>
  </si>
  <si>
    <t>SIMASIKU SIMASIKU</t>
  </si>
  <si>
    <t>928515/10/1</t>
  </si>
  <si>
    <t>23/05/05</t>
  </si>
  <si>
    <t>NYAMBE SIMASIKU</t>
  </si>
  <si>
    <t>0979789216</t>
  </si>
  <si>
    <t>580642/11/1</t>
  </si>
  <si>
    <t>ZACHARIAH MWANZA</t>
  </si>
  <si>
    <t>552514/10/1</t>
  </si>
  <si>
    <t>06/01/2000</t>
  </si>
  <si>
    <t>0978405829</t>
  </si>
  <si>
    <t>221754/53/1</t>
  </si>
  <si>
    <t xml:space="preserve">DAKA JOHN </t>
  </si>
  <si>
    <t>754917/10/1</t>
  </si>
  <si>
    <t>09/12/2003</t>
  </si>
  <si>
    <t>DAKA AMONI</t>
  </si>
  <si>
    <t>0979111692</t>
  </si>
  <si>
    <t>932917/11/1</t>
  </si>
  <si>
    <t>CLACIOUS NYOWANI</t>
  </si>
  <si>
    <t>887198/10/1</t>
  </si>
  <si>
    <t>03/05/2005</t>
  </si>
  <si>
    <t>MAGRET CHIPANDA</t>
  </si>
  <si>
    <t>0973534532</t>
  </si>
  <si>
    <t>NGOMA GRACE</t>
  </si>
  <si>
    <t>444074/10/1</t>
  </si>
  <si>
    <t>10/06/1995</t>
  </si>
  <si>
    <t>NGOMA FRIDAY</t>
  </si>
  <si>
    <t>0971482860</t>
  </si>
  <si>
    <t>156604/16/1</t>
  </si>
  <si>
    <t>ROSE NYIRENDA</t>
  </si>
  <si>
    <t>570485/10/1</t>
  </si>
  <si>
    <t>18/06/1998</t>
  </si>
  <si>
    <t>KISOMO NEDY</t>
  </si>
  <si>
    <t>0976685709</t>
  </si>
  <si>
    <t>249517/67/1</t>
  </si>
  <si>
    <t>CHEWE BRIGHT</t>
  </si>
  <si>
    <t>280402/10/1</t>
  </si>
  <si>
    <t>20/06/1993</t>
  </si>
  <si>
    <t>MUMBA JUDITH</t>
  </si>
  <si>
    <t>0955159803</t>
  </si>
  <si>
    <t>179939/13/1</t>
  </si>
  <si>
    <t>KABWE CHRISTINE</t>
  </si>
  <si>
    <t>343189/66/1</t>
  </si>
  <si>
    <t>03/04/1994</t>
  </si>
  <si>
    <t>NALUMBWE MAVIS</t>
  </si>
  <si>
    <t>0970397668</t>
  </si>
  <si>
    <t>271901/10/1</t>
  </si>
  <si>
    <t>CHIFITA LESTON</t>
  </si>
  <si>
    <t>779137/10/1</t>
  </si>
  <si>
    <t>09/01/2003</t>
  </si>
  <si>
    <t>NAMWALA CHRISTABELE</t>
  </si>
  <si>
    <t>987934/11/1</t>
  </si>
  <si>
    <t>MAVIS NALUMBWE</t>
  </si>
  <si>
    <t>ANIMAL SCIENCE</t>
  </si>
  <si>
    <t xml:space="preserve">NGAMBI GERALD </t>
  </si>
  <si>
    <t>512354/10/1</t>
  </si>
  <si>
    <t>06/05/1996</t>
  </si>
  <si>
    <t>NG'AMBI RUTH</t>
  </si>
  <si>
    <t>0977533531</t>
  </si>
  <si>
    <t>503111/11/1</t>
  </si>
  <si>
    <t>NANUKAMBA SHADRECK</t>
  </si>
  <si>
    <t>804022/10/1</t>
  </si>
  <si>
    <t>31/07/2004</t>
  </si>
  <si>
    <t>MWEETWA EVIDENCE</t>
  </si>
  <si>
    <t>4142288/10/1</t>
  </si>
  <si>
    <t>01/07/1998</t>
  </si>
  <si>
    <t>MUSOWE DENWIDE</t>
  </si>
  <si>
    <t>0978751153</t>
  </si>
  <si>
    <t>589171/21/1</t>
  </si>
  <si>
    <t>MWANGALA NYAMBE</t>
  </si>
  <si>
    <t>859081/10/1</t>
  </si>
  <si>
    <t>23/03/2004</t>
  </si>
  <si>
    <t>NYAMBE MWANGALA</t>
  </si>
  <si>
    <t>0977399045</t>
  </si>
  <si>
    <t>183181/84/1</t>
  </si>
  <si>
    <t>TEMBO MARY</t>
  </si>
  <si>
    <t>770914/10/1</t>
  </si>
  <si>
    <t>23/05/1995</t>
  </si>
  <si>
    <t>KAONGA GIFT</t>
  </si>
  <si>
    <t>0977321457</t>
  </si>
  <si>
    <t>177335/47/1</t>
  </si>
  <si>
    <t>ZULU REJOICE</t>
  </si>
  <si>
    <t>675902/10/1</t>
  </si>
  <si>
    <t>30/01/2002</t>
  </si>
  <si>
    <t>SIAKUYANGA NELSON</t>
  </si>
  <si>
    <t>0971677272</t>
  </si>
  <si>
    <t>362479/10/1</t>
  </si>
  <si>
    <t>NYIRENDA SHUNAMITE</t>
  </si>
  <si>
    <t>626223/10/1</t>
  </si>
  <si>
    <t>22/04/1999</t>
  </si>
  <si>
    <t xml:space="preserve">ESTHER MUMBA </t>
  </si>
  <si>
    <t>604520/10/1</t>
  </si>
  <si>
    <t>0975153730</t>
  </si>
  <si>
    <t>MUMBA JOSEPH</t>
  </si>
  <si>
    <t>329679/10/1</t>
  </si>
  <si>
    <t>MWILA MOSES</t>
  </si>
  <si>
    <t>385895/10/1</t>
  </si>
  <si>
    <t>0976794289</t>
  </si>
  <si>
    <t>07/01/1995</t>
  </si>
  <si>
    <t>KANGWA MAVIS</t>
  </si>
  <si>
    <t>639336/11/1</t>
  </si>
  <si>
    <t>PHIRI CHISHA</t>
  </si>
  <si>
    <t>907658/10/1</t>
  </si>
  <si>
    <t>18/11/2005</t>
  </si>
  <si>
    <t>PHIRI ELLIOT</t>
  </si>
  <si>
    <t>0975071259</t>
  </si>
  <si>
    <t>627849/11/1</t>
  </si>
  <si>
    <t>NGOMA JUDITH</t>
  </si>
  <si>
    <t>321558/10/1</t>
  </si>
  <si>
    <t>17/06/1991</t>
  </si>
  <si>
    <t>ZULU BLESSINGS</t>
  </si>
  <si>
    <t>815595/10/1</t>
  </si>
  <si>
    <t>29/08/2005</t>
  </si>
  <si>
    <t>ZULU AWINA</t>
  </si>
  <si>
    <t>0976794880</t>
  </si>
  <si>
    <t>933936/11/1</t>
  </si>
  <si>
    <t>Sakile Gawaza</t>
  </si>
  <si>
    <t>853836/10/1</t>
  </si>
  <si>
    <t>15/07/2005</t>
  </si>
  <si>
    <t>Raphael chota</t>
  </si>
  <si>
    <t>Fashion design and textile technology</t>
  </si>
  <si>
    <t>KABANANA SKILLS TRAINING CENTRE</t>
  </si>
  <si>
    <t>Bwalya Mildred</t>
  </si>
  <si>
    <t>278624/68/1</t>
  </si>
  <si>
    <t>Sibanda Selina</t>
  </si>
  <si>
    <t>920703/10/1</t>
  </si>
  <si>
    <t>Food production</t>
  </si>
  <si>
    <t>Daka Rhoda</t>
  </si>
  <si>
    <t>109849/11/1</t>
  </si>
  <si>
    <t>Kapula Mercy</t>
  </si>
  <si>
    <t>625254/10/1</t>
  </si>
  <si>
    <t>Hairdressing and cosmetology</t>
  </si>
  <si>
    <t>Humphrey Kapula</t>
  </si>
  <si>
    <t>217340/68/1</t>
  </si>
  <si>
    <t>Tembo Majory</t>
  </si>
  <si>
    <t>824191/10/1</t>
  </si>
  <si>
    <t>Computer studies</t>
  </si>
  <si>
    <t>Kipwalala Grace</t>
  </si>
  <si>
    <t>480174/11/1</t>
  </si>
  <si>
    <t xml:space="preserve">Kapula Blessing </t>
  </si>
  <si>
    <t>825260/10/1</t>
  </si>
  <si>
    <t>Njdovu Truphenia</t>
  </si>
  <si>
    <t>863309/10/1</t>
  </si>
  <si>
    <t>Lungu Alidina</t>
  </si>
  <si>
    <t>114414/57/1</t>
  </si>
  <si>
    <t>Lungu Lontia</t>
  </si>
  <si>
    <t>891939/10/1</t>
  </si>
  <si>
    <t>Nalumande Beatrice</t>
  </si>
  <si>
    <t>759874/11/1</t>
  </si>
  <si>
    <t>Phiri Susan</t>
  </si>
  <si>
    <t>582268/10/1</t>
  </si>
  <si>
    <t>Tembo Anna</t>
  </si>
  <si>
    <t>387788/11/1</t>
  </si>
  <si>
    <t>Mukucha Lucy</t>
  </si>
  <si>
    <t>249349/10/1</t>
  </si>
  <si>
    <t>Kalunga Maggie</t>
  </si>
  <si>
    <t>626427/11/1</t>
  </si>
  <si>
    <t>Zulu Esther</t>
  </si>
  <si>
    <t>572245/10/1</t>
  </si>
  <si>
    <t>Zulu James</t>
  </si>
  <si>
    <t>420204/52/1</t>
  </si>
  <si>
    <t>Siandyeebe Memory</t>
  </si>
  <si>
    <t>612896/10/1</t>
  </si>
  <si>
    <t xml:space="preserve">Hampongo Mildred </t>
  </si>
  <si>
    <t>388673/11/1</t>
  </si>
  <si>
    <t>Singogo Emelia</t>
  </si>
  <si>
    <t>662215/10/1</t>
  </si>
  <si>
    <t>Singogo Johnm</t>
  </si>
  <si>
    <t>155654/47/1</t>
  </si>
  <si>
    <t>Phiri Mailess</t>
  </si>
  <si>
    <t>160834/10/1</t>
  </si>
  <si>
    <t>Phiri Zelese</t>
  </si>
  <si>
    <t>297188/52/1</t>
  </si>
  <si>
    <t>Mulenga Zipporah m</t>
  </si>
  <si>
    <t>424835/10/1</t>
  </si>
  <si>
    <t>Katongo Judith</t>
  </si>
  <si>
    <t>209652/68/1</t>
  </si>
  <si>
    <t>Nshindano Catherine</t>
  </si>
  <si>
    <t>820756/10/1</t>
  </si>
  <si>
    <t>Chakaba Pegie</t>
  </si>
  <si>
    <t>184347/71/1</t>
  </si>
  <si>
    <t>Banda Mirriam</t>
  </si>
  <si>
    <t>611339/10/1</t>
  </si>
  <si>
    <t>Mwanza Adinas</t>
  </si>
  <si>
    <t>360610/11/1</t>
  </si>
  <si>
    <t>Kapanda Jennipher</t>
  </si>
  <si>
    <t>186426/10/1</t>
  </si>
  <si>
    <t>Mulela Rosemary</t>
  </si>
  <si>
    <t>320234/11/1</t>
  </si>
  <si>
    <t>Bambala Astridah</t>
  </si>
  <si>
    <t>471120/16/1</t>
  </si>
  <si>
    <t>Namfukwe Febby</t>
  </si>
  <si>
    <t>842506/10/1</t>
  </si>
  <si>
    <t>Simute Green</t>
  </si>
  <si>
    <t>147750/42/1</t>
  </si>
  <si>
    <t>Ndhlovu Ana</t>
  </si>
  <si>
    <t>210956/25/1</t>
  </si>
  <si>
    <t>Ndhlovu Sterward</t>
  </si>
  <si>
    <t>247573/16/1</t>
  </si>
  <si>
    <t>Phiri Gracious</t>
  </si>
  <si>
    <t>642399/10/1</t>
  </si>
  <si>
    <t>Zulu Avelina</t>
  </si>
  <si>
    <t>506643/11/1</t>
  </si>
  <si>
    <t>48903/10/1</t>
  </si>
  <si>
    <t>Sichilima Frank</t>
  </si>
  <si>
    <t>384191/10/1</t>
  </si>
  <si>
    <t>Ngoma Leonard</t>
  </si>
  <si>
    <t>561185/10/1</t>
  </si>
  <si>
    <t>Information and Communication Technology</t>
  </si>
  <si>
    <t>Daka Martha</t>
  </si>
  <si>
    <t>884598/11/1</t>
  </si>
  <si>
    <t>Kaonga Joseph Frank</t>
  </si>
  <si>
    <t>906027/10/1</t>
  </si>
  <si>
    <t>Kaonga Frank</t>
  </si>
  <si>
    <t>180869/47/1</t>
  </si>
  <si>
    <t>Phiri Veronica</t>
  </si>
  <si>
    <t>822946/10/1</t>
  </si>
  <si>
    <t>25/03/2004</t>
  </si>
  <si>
    <t>Banda Jennipher</t>
  </si>
  <si>
    <t>135779/54/1</t>
  </si>
  <si>
    <t>Mwale Sarah</t>
  </si>
  <si>
    <t>894459/10/1</t>
  </si>
  <si>
    <t>16/03/2003</t>
  </si>
  <si>
    <t>Namuyemba Grace</t>
  </si>
  <si>
    <t>827445/11/1</t>
  </si>
  <si>
    <t>Musonda Emely</t>
  </si>
  <si>
    <t>466834/16/1</t>
  </si>
  <si>
    <t>Musonda Elizabeth</t>
  </si>
  <si>
    <t>350262/16/1</t>
  </si>
  <si>
    <t>Nakazwe Hellen</t>
  </si>
  <si>
    <t>852103/10/1</t>
  </si>
  <si>
    <t>Nachula Agness</t>
  </si>
  <si>
    <t>500674/11/1</t>
  </si>
  <si>
    <t xml:space="preserve">Mtonga Mary </t>
  </si>
  <si>
    <t>933467/10/1</t>
  </si>
  <si>
    <t>Ngoma Jessie</t>
  </si>
  <si>
    <t>777443/11/1</t>
  </si>
  <si>
    <t>Phiri Ruth</t>
  </si>
  <si>
    <t>314740/10/1</t>
  </si>
  <si>
    <t>Mwansa Davis</t>
  </si>
  <si>
    <t>355356/16/1</t>
  </si>
  <si>
    <t xml:space="preserve">Phiri Elizabeth </t>
  </si>
  <si>
    <t>725702/10/1</t>
  </si>
  <si>
    <t>13/06/2003</t>
  </si>
  <si>
    <t>Phiri Edward</t>
  </si>
  <si>
    <t>162030/15/1</t>
  </si>
  <si>
    <t>Lungu Joyce</t>
  </si>
  <si>
    <t>891457/10/1</t>
  </si>
  <si>
    <t>958548/11/1</t>
  </si>
  <si>
    <t>Lundu Cephase</t>
  </si>
  <si>
    <t>390861/82/1</t>
  </si>
  <si>
    <t>23/08/2003</t>
  </si>
  <si>
    <t>Mweemba Mercy</t>
  </si>
  <si>
    <t>284400/17/1</t>
  </si>
  <si>
    <t>Kalunga Cecilia</t>
  </si>
  <si>
    <t>751582/10/1</t>
  </si>
  <si>
    <t>Changwe Christine</t>
  </si>
  <si>
    <t>204845/12/1</t>
  </si>
  <si>
    <t>Mwape Chisha</t>
  </si>
  <si>
    <t>767513/10/1</t>
  </si>
  <si>
    <t>Jimmy Chisha</t>
  </si>
  <si>
    <t>238507/66/1</t>
  </si>
  <si>
    <t>Mwale Elizabeth Semo</t>
  </si>
  <si>
    <t>395200/53/1</t>
  </si>
  <si>
    <t>Mwanza Esnart</t>
  </si>
  <si>
    <t>755706/10/1</t>
  </si>
  <si>
    <t>Mary Banda</t>
  </si>
  <si>
    <t>853682/11/1</t>
  </si>
  <si>
    <t>Mulenga Mapalo</t>
  </si>
  <si>
    <t>438480/10/1</t>
  </si>
  <si>
    <t>Mulenga Clara</t>
  </si>
  <si>
    <t>217612/10/1</t>
  </si>
  <si>
    <t>Walushimba Theresa</t>
  </si>
  <si>
    <t>735701/10/1</t>
  </si>
  <si>
    <t>Mvula Martha</t>
  </si>
  <si>
    <t>500824/11/1</t>
  </si>
  <si>
    <t>Hamaundu Monica</t>
  </si>
  <si>
    <t>939835/10/1</t>
  </si>
  <si>
    <t>Cheelo Loreen</t>
  </si>
  <si>
    <t>329607/74/1</t>
  </si>
  <si>
    <t>851633/10/1</t>
  </si>
  <si>
    <t>17/06/2004</t>
  </si>
  <si>
    <t>Banda Sharon</t>
  </si>
  <si>
    <t>963210/11/1</t>
  </si>
  <si>
    <t>Mumba Manase</t>
  </si>
  <si>
    <t>808495/10/1</t>
  </si>
  <si>
    <t>21/12/2002</t>
  </si>
  <si>
    <t>Phiri Zacharia</t>
  </si>
  <si>
    <t>410770/10/1</t>
  </si>
  <si>
    <t>Mulenga Grace</t>
  </si>
  <si>
    <t>733627/10/1</t>
  </si>
  <si>
    <t>13/06/2002</t>
  </si>
  <si>
    <t>Mulenga Chisopa</t>
  </si>
  <si>
    <t>Kaseke Stella</t>
  </si>
  <si>
    <t>334036/10/1</t>
  </si>
  <si>
    <t>16/09/1994</t>
  </si>
  <si>
    <t>Phiri Malliam</t>
  </si>
  <si>
    <t>501291/11/1</t>
  </si>
  <si>
    <t>Chileshe Agness</t>
  </si>
  <si>
    <t>755102/10/1</t>
  </si>
  <si>
    <t>19/04/2002</t>
  </si>
  <si>
    <t>Chileshe Raphael</t>
  </si>
  <si>
    <t>143055/46/1</t>
  </si>
  <si>
    <t>236088/19/1</t>
  </si>
  <si>
    <t>24/01/2002</t>
  </si>
  <si>
    <t>Banda Mulinga</t>
  </si>
  <si>
    <t xml:space="preserve"> </t>
  </si>
  <si>
    <t>Mary Chikoloma</t>
  </si>
  <si>
    <t>380548/10/1</t>
  </si>
  <si>
    <t>Ndulumina Nora</t>
  </si>
  <si>
    <t>301734/11/1</t>
  </si>
  <si>
    <t>Daka Salome</t>
  </si>
  <si>
    <t>868370/10/1</t>
  </si>
  <si>
    <t>Zulu Mary</t>
  </si>
  <si>
    <t>9091144/11/1</t>
  </si>
  <si>
    <t>Mawelela Dorothy</t>
  </si>
  <si>
    <t>773635/10/1</t>
  </si>
  <si>
    <t>355350/10/1</t>
  </si>
  <si>
    <t>Kapindula Suwilanji</t>
  </si>
  <si>
    <t>536880/10/1</t>
  </si>
  <si>
    <t>13/12/1999</t>
  </si>
  <si>
    <t>Namutanda Grace</t>
  </si>
  <si>
    <t>536764/11/1</t>
  </si>
  <si>
    <t>Sinamugulu Dorcas</t>
  </si>
  <si>
    <t>167579/10/1</t>
  </si>
  <si>
    <t>17/09/1991</t>
  </si>
  <si>
    <t>Miti Mercy</t>
  </si>
  <si>
    <t>177346/18/1</t>
  </si>
  <si>
    <t>Mwansa Collins</t>
  </si>
  <si>
    <t>214683/10/1</t>
  </si>
  <si>
    <t>BANDA ROBERT</t>
  </si>
  <si>
    <t>393663/16/1</t>
  </si>
  <si>
    <t>AUTO ELECTRICAL ENGINEERING</t>
  </si>
  <si>
    <t>LUSAKA VOCATIONAL AND TECHNICAL COLLEG</t>
  </si>
  <si>
    <t>MULENGA PATRICIA</t>
  </si>
  <si>
    <t>257543/16/1</t>
  </si>
  <si>
    <t>SITALI SITALI</t>
  </si>
  <si>
    <t>331942/15/1</t>
  </si>
  <si>
    <t>KACHINGA JANE</t>
  </si>
  <si>
    <t>585083/11/1</t>
  </si>
  <si>
    <t>CHISENGA JOSEPH</t>
  </si>
  <si>
    <t>690317/1/10</t>
  </si>
  <si>
    <t>AGRICULTURE</t>
  </si>
  <si>
    <t>NATURAL RESOURCES DEVELOPMENT COLLEGE</t>
  </si>
  <si>
    <t>KASONDE PETER</t>
  </si>
  <si>
    <t>134287/46/1</t>
  </si>
  <si>
    <t>MUNAMBANDA MERVIS</t>
  </si>
  <si>
    <t>288198/15/1</t>
  </si>
  <si>
    <t>MULENGA LOVENESS</t>
  </si>
  <si>
    <t>332577/11/1</t>
  </si>
  <si>
    <t>SHIKELO GETRUDE</t>
  </si>
  <si>
    <t>693912/10/1</t>
  </si>
  <si>
    <t>583496/52/1</t>
  </si>
  <si>
    <t>ABRAHAM CHUNGU</t>
  </si>
  <si>
    <t>661737/67/1</t>
  </si>
  <si>
    <t>NGANDU TELESTER</t>
  </si>
  <si>
    <t>224941/75/1</t>
  </si>
  <si>
    <t>ZULU MOSES</t>
  </si>
  <si>
    <t>427812/10/1</t>
  </si>
  <si>
    <t xml:space="preserve"> BANDA MATILDA</t>
  </si>
  <si>
    <t>177054/18/1</t>
  </si>
  <si>
    <t>MUTINDIYA  ALEX</t>
  </si>
  <si>
    <t>275618/18/1</t>
  </si>
  <si>
    <t>FASHION DESIGN AND TECHNOLOGY</t>
  </si>
  <si>
    <t>BANDA MATILDAH</t>
  </si>
  <si>
    <t>127054/18/1</t>
  </si>
  <si>
    <t>MUMBA FRIDAH</t>
  </si>
  <si>
    <t>953849/10/1</t>
  </si>
  <si>
    <t>KA'BAMB GETRUDE</t>
  </si>
  <si>
    <t>149025/25/1</t>
  </si>
  <si>
    <t>KAPAYA RACHEAL</t>
  </si>
  <si>
    <t>446370/10/1</t>
  </si>
  <si>
    <t>MUYEMBA JANE</t>
  </si>
  <si>
    <t>569730/11/1</t>
  </si>
  <si>
    <t>MCHULU CLEMENT</t>
  </si>
  <si>
    <t>362390/17/1</t>
  </si>
  <si>
    <t>ADVANCED ELECTRICAL  TECHNOLOGY</t>
  </si>
  <si>
    <t>PHIRI GRACE</t>
  </si>
  <si>
    <t>177669/62/1</t>
  </si>
  <si>
    <t>NKHOMA CHRISTINE</t>
  </si>
  <si>
    <t>272984/46/1</t>
  </si>
  <si>
    <t>MUMBA OBSON</t>
  </si>
  <si>
    <t>222291/51/1</t>
  </si>
  <si>
    <t>MWALE IGNITIOUS</t>
  </si>
  <si>
    <t>841611/10/1</t>
  </si>
  <si>
    <t>MUTALE MATILDAH</t>
  </si>
  <si>
    <t>773458/11/1</t>
  </si>
  <si>
    <t>MUTAMBO CHAWEZI</t>
  </si>
  <si>
    <t>257388/18/1</t>
  </si>
  <si>
    <t>LOITA MUKULAMA</t>
  </si>
  <si>
    <t>152839/47/1</t>
  </si>
  <si>
    <t>CHUNGU ROSEMARY</t>
  </si>
  <si>
    <t>925544/10/1</t>
  </si>
  <si>
    <t>CHUNGUN LAMECK</t>
  </si>
  <si>
    <t>409285/11/1</t>
  </si>
  <si>
    <t>KATWAMBA DAVID</t>
  </si>
  <si>
    <t>388880/31/1</t>
  </si>
  <si>
    <t>INFORMATION COMMUNICATION TECHINOLOGY</t>
  </si>
  <si>
    <t>CHAMA VINCENT</t>
  </si>
  <si>
    <t>119436/19/1</t>
  </si>
  <si>
    <t>BWALYA HELLEN</t>
  </si>
  <si>
    <t>446173/16/1</t>
  </si>
  <si>
    <t>BWALYA BRENDA</t>
  </si>
  <si>
    <t>385731/16/1</t>
  </si>
  <si>
    <t>DAMALESS KATWAMBA</t>
  </si>
  <si>
    <t>317533/31/1</t>
  </si>
  <si>
    <t>KATWAMBA KELVIN</t>
  </si>
  <si>
    <t>254033/45/1</t>
  </si>
  <si>
    <t xml:space="preserve">MWANSA FLORENCE </t>
  </si>
  <si>
    <t>576936/10/1</t>
  </si>
  <si>
    <t>MWANSA DOMONIC</t>
  </si>
  <si>
    <t>643587/11/1</t>
  </si>
  <si>
    <t>MULOLANI MIRRIAM</t>
  </si>
  <si>
    <t>770857/10/1</t>
  </si>
  <si>
    <t>CHANDA MOSES</t>
  </si>
  <si>
    <t>101556/94/1</t>
  </si>
  <si>
    <t>BWALYA ELIJAH</t>
  </si>
  <si>
    <t>850542/10/1</t>
  </si>
  <si>
    <t>MUTALE THERESA</t>
  </si>
  <si>
    <t>158416/45/1</t>
  </si>
  <si>
    <t>NACHULA EUNICE</t>
  </si>
  <si>
    <t>466050/10/1</t>
  </si>
  <si>
    <t>PECULIAR FASHION</t>
  </si>
  <si>
    <t>NAMFUKWE IREEN</t>
  </si>
  <si>
    <t>762087/11/1</t>
  </si>
  <si>
    <t>SINKONDE HAPPY</t>
  </si>
  <si>
    <t>398950/10/1</t>
  </si>
  <si>
    <t>KEDWELL SICHIFUTI</t>
  </si>
  <si>
    <t>130495/42/1</t>
  </si>
  <si>
    <t>MWAZEMBE THELMA</t>
  </si>
  <si>
    <t>216415/72/1</t>
  </si>
  <si>
    <t>UPEME</t>
  </si>
  <si>
    <t>TVA / 1219</t>
  </si>
  <si>
    <t>MUNSANJE EDITH</t>
  </si>
  <si>
    <t>364119/11/1</t>
  </si>
  <si>
    <t>NAMAZUO DELICIAS</t>
  </si>
  <si>
    <t>190655/94/1</t>
  </si>
  <si>
    <t>SIMWANZA JOSIAS MUSONDA</t>
  </si>
  <si>
    <t>799557/11/1</t>
  </si>
  <si>
    <t>HAMPUWO CHARITY</t>
  </si>
  <si>
    <t>362813/10/1</t>
  </si>
  <si>
    <t>MAXWELL NYAMBE</t>
  </si>
  <si>
    <t>0974355350/0974101889</t>
  </si>
  <si>
    <t>205627/72/1</t>
  </si>
  <si>
    <t>SINJAKWEEBWA PAULA</t>
  </si>
  <si>
    <t>158618/10/1</t>
  </si>
  <si>
    <t>MISOZI KIND</t>
  </si>
  <si>
    <t>771821/11/1</t>
  </si>
  <si>
    <t>337087/10/1</t>
  </si>
  <si>
    <t>JANE PHIRI LYNESS</t>
  </si>
  <si>
    <t>208217/53/1</t>
  </si>
  <si>
    <t>MULENGA RYAN</t>
  </si>
  <si>
    <t>645717/10/1</t>
  </si>
  <si>
    <t>CARPENTRY AND JOINARY</t>
  </si>
  <si>
    <t>LINDA MWANSA</t>
  </si>
  <si>
    <t>999875/11/1</t>
  </si>
  <si>
    <t>ZULU DAVID</t>
  </si>
  <si>
    <t>320809/10/1</t>
  </si>
  <si>
    <t>ELECTRICAL ENGEERING</t>
  </si>
  <si>
    <t>PHIRI BLACKWELL</t>
  </si>
  <si>
    <t>0977468022/0975946591</t>
  </si>
  <si>
    <t>341744/11/1</t>
  </si>
  <si>
    <t>CHISAPA THOMAS</t>
  </si>
  <si>
    <t>208793/34/1</t>
  </si>
  <si>
    <t>Chilufya Idah</t>
  </si>
  <si>
    <t>NATTA CEASER</t>
  </si>
  <si>
    <t>608551/10/1</t>
  </si>
  <si>
    <t>Nauli Mwila</t>
  </si>
  <si>
    <t>754259/11/1</t>
  </si>
  <si>
    <t>NGUVULU WENDY</t>
  </si>
  <si>
    <t>432309/10/1</t>
  </si>
  <si>
    <t>Mvula Adesi</t>
  </si>
  <si>
    <t>274404/52/1</t>
  </si>
  <si>
    <t>MUSOKA PETER</t>
  </si>
  <si>
    <t>636624/10/1</t>
  </si>
  <si>
    <t>Musoka Daniel</t>
  </si>
  <si>
    <t>192685/13/1</t>
  </si>
  <si>
    <t>Lungu Thelma</t>
  </si>
  <si>
    <t>931011/10/1</t>
  </si>
  <si>
    <t>Mulenga Regina</t>
  </si>
  <si>
    <t>2152172/11/1</t>
  </si>
  <si>
    <t>Mumba Gift</t>
  </si>
  <si>
    <t>640770/10/1</t>
  </si>
  <si>
    <t>Tembo Besnert</t>
  </si>
  <si>
    <t>773765/11/1</t>
  </si>
  <si>
    <t>Sissoko Sumaili</t>
  </si>
  <si>
    <t>912261/10/1</t>
  </si>
  <si>
    <t>Nkausu Esnart</t>
  </si>
  <si>
    <t>221669/10/1</t>
  </si>
  <si>
    <t>MUSONDA LISTER</t>
  </si>
  <si>
    <t>695172/10/1</t>
  </si>
  <si>
    <t>TVA / 1154</t>
  </si>
  <si>
    <t>DAKA MONICA</t>
  </si>
  <si>
    <t>405610/11/1</t>
  </si>
  <si>
    <t>MUTOBWE MABLE</t>
  </si>
  <si>
    <t>399591/10/1</t>
  </si>
  <si>
    <t>HOSPITALITY MANAGEMENT</t>
  </si>
  <si>
    <t>MUYANGANA MALUMBE</t>
  </si>
  <si>
    <t>296108/82/1</t>
  </si>
  <si>
    <t>BANDA DAMALESS</t>
  </si>
  <si>
    <t>385458/51/1</t>
  </si>
  <si>
    <t>KUMWENDA BERTHA</t>
  </si>
  <si>
    <t>390953/11/1</t>
  </si>
  <si>
    <t>MAXWELL PHIRI</t>
  </si>
  <si>
    <t>630498/10/1</t>
  </si>
  <si>
    <t>NELITA MWANOKI</t>
  </si>
  <si>
    <t>131292/81/1</t>
  </si>
  <si>
    <t>CHOLA FELISTUS</t>
  </si>
  <si>
    <t>883073/10/1</t>
  </si>
  <si>
    <t>MWAPE ROSEMARY</t>
  </si>
  <si>
    <t>0975776907/0973731994</t>
  </si>
  <si>
    <t>125214/14/1</t>
  </si>
  <si>
    <t>MAPHANGO PRINCE</t>
  </si>
  <si>
    <t>329819/17/1</t>
  </si>
  <si>
    <t>27/01/2001</t>
  </si>
  <si>
    <t>ROMA</t>
  </si>
  <si>
    <t>HEAVY DUTY TRUCK</t>
  </si>
  <si>
    <t>PHIRI ASWEDI</t>
  </si>
  <si>
    <t>231910/11/1</t>
  </si>
  <si>
    <t xml:space="preserve">MWANSA EVERISTO REMMY </t>
  </si>
  <si>
    <t>219575/91/1</t>
  </si>
  <si>
    <t>17/08/95</t>
  </si>
  <si>
    <t>MWANSA REMMY</t>
  </si>
  <si>
    <t>236679/91/1</t>
  </si>
  <si>
    <t>PHIRI LAWRENCE</t>
  </si>
  <si>
    <t>567317/10/1</t>
  </si>
  <si>
    <t>SIKAULU MARY</t>
  </si>
  <si>
    <t>815702/11/1</t>
  </si>
  <si>
    <t>TENDEPI SYLVESTER</t>
  </si>
  <si>
    <t>337909/17/1</t>
  </si>
  <si>
    <t>06/07/1998</t>
  </si>
  <si>
    <t>PHIRI ASNEDI</t>
  </si>
  <si>
    <t>GUARDIAN</t>
  </si>
  <si>
    <t>CHANDA EVANS</t>
  </si>
  <si>
    <t>148718/91/1</t>
  </si>
  <si>
    <t>20/06/1994</t>
  </si>
  <si>
    <t>KAIRA DORA</t>
  </si>
  <si>
    <t>463467/61/1</t>
  </si>
  <si>
    <t>NYIRENDA LAMECK</t>
  </si>
  <si>
    <t>176689/10 /1</t>
  </si>
  <si>
    <t>23/08/1992</t>
  </si>
  <si>
    <t>MWILA JANE</t>
  </si>
  <si>
    <t>228007/62/1</t>
  </si>
  <si>
    <t>KALABA WINFRED</t>
  </si>
  <si>
    <t>392602/53/1</t>
  </si>
  <si>
    <t>24/03/94</t>
  </si>
  <si>
    <t>KALABA MATILDA</t>
  </si>
  <si>
    <t>269081/55/1</t>
  </si>
  <si>
    <t>HANTUBA MIKE</t>
  </si>
  <si>
    <t>294013/75/1</t>
  </si>
  <si>
    <t>27/07/02</t>
  </si>
  <si>
    <t>SIMWEELEBA  P</t>
  </si>
  <si>
    <t xml:space="preserve">UNCLE </t>
  </si>
  <si>
    <t>240892/75/1</t>
  </si>
  <si>
    <t xml:space="preserve">MULENGA RODGERS </t>
  </si>
  <si>
    <t>472271/16/1</t>
  </si>
  <si>
    <t>MULENGA RODGERS</t>
  </si>
  <si>
    <t>279292/16/1</t>
  </si>
  <si>
    <t xml:space="preserve">NGUNI BLESSING </t>
  </si>
  <si>
    <t>583865/10/1</t>
  </si>
  <si>
    <t>2/02/2000</t>
  </si>
  <si>
    <t>MUTEPUKA DORIS</t>
  </si>
  <si>
    <t>751177/11/1</t>
  </si>
  <si>
    <t>BEREJENA AMON</t>
  </si>
  <si>
    <t>231366/54/1</t>
  </si>
  <si>
    <t>30/12/92</t>
  </si>
  <si>
    <t>KAPOBA WINFREDA</t>
  </si>
  <si>
    <t>905420/11/1</t>
  </si>
  <si>
    <t>MUTAKWA SAYAMA</t>
  </si>
  <si>
    <t>57925/10/1</t>
  </si>
  <si>
    <t>NYAMBE LOVEMORE</t>
  </si>
  <si>
    <t>746346/10/1</t>
  </si>
  <si>
    <t>03.01.03</t>
  </si>
  <si>
    <t xml:space="preserve">NYAMBE MASHIMBWA </t>
  </si>
  <si>
    <t>23384/82/1</t>
  </si>
  <si>
    <t>MWALE YVONNE</t>
  </si>
  <si>
    <t>187823/10/1</t>
  </si>
  <si>
    <t>15/5/1991</t>
  </si>
  <si>
    <t>FOOD AND NUTRITION</t>
  </si>
  <si>
    <t>TVA/531</t>
  </si>
  <si>
    <t xml:space="preserve">MWALE RACHAEL </t>
  </si>
  <si>
    <t>973911/11/1</t>
  </si>
  <si>
    <t>MUTIYABO NOAH</t>
  </si>
  <si>
    <t>419335/10/1</t>
  </si>
  <si>
    <t>power Electrical</t>
  </si>
  <si>
    <t>CHIPATA WINFRIDAH</t>
  </si>
  <si>
    <t>986885/11/1</t>
  </si>
  <si>
    <t>MWITWA  GEORGE</t>
  </si>
  <si>
    <t>178221/10/1</t>
  </si>
  <si>
    <t>28/09/91</t>
  </si>
  <si>
    <t xml:space="preserve">MWITINA BRIAN </t>
  </si>
  <si>
    <t>926957/11/1</t>
  </si>
  <si>
    <t xml:space="preserve">MUKULUMWA PRECIOUS </t>
  </si>
  <si>
    <t>795683/10/1</t>
  </si>
  <si>
    <t>IAM ZAMBIA</t>
  </si>
  <si>
    <t>TVA/1096</t>
  </si>
  <si>
    <t>BORNIFACE MUKULUMWA</t>
  </si>
  <si>
    <t>239811/74/1</t>
  </si>
  <si>
    <t>ZULU HASSAN</t>
  </si>
  <si>
    <t>451456/10/1</t>
  </si>
  <si>
    <t>THORN PARK TRAINING</t>
  </si>
  <si>
    <t>TVA/298</t>
  </si>
  <si>
    <t xml:space="preserve"> PHIRI MARGRET</t>
  </si>
  <si>
    <t>414292/11/1</t>
  </si>
  <si>
    <t>NJOVU PRECIOUS</t>
  </si>
  <si>
    <t>184426/22/1</t>
  </si>
  <si>
    <t>ZAMBIA INSTITUTE OF MANAGEMENT</t>
  </si>
  <si>
    <t>TVA/137</t>
  </si>
  <si>
    <t>NJOVU FELIX</t>
  </si>
  <si>
    <t>MULENGA ROYD</t>
  </si>
  <si>
    <t>475126/16/1</t>
  </si>
  <si>
    <t>DRIVER</t>
  </si>
  <si>
    <t>3MONTHS</t>
  </si>
  <si>
    <t xml:space="preserve">KABWE INSITUTE </t>
  </si>
  <si>
    <t>TVA/170</t>
  </si>
  <si>
    <t>MULENGA ELSTON</t>
  </si>
  <si>
    <t>436581/16/1</t>
  </si>
  <si>
    <t>MULOYO BOWAS</t>
  </si>
  <si>
    <t>896451/10/1</t>
  </si>
  <si>
    <t>26/10/06</t>
  </si>
  <si>
    <t>MUKULUMWA VIVIA</t>
  </si>
  <si>
    <t>940910/11/1</t>
  </si>
  <si>
    <t>MWEWA ESTHER</t>
  </si>
  <si>
    <t>875145/10/1</t>
  </si>
  <si>
    <t>30/06/2003</t>
  </si>
  <si>
    <t>LUSAKA OPEN BUSINESS</t>
  </si>
  <si>
    <t>TVA/676</t>
  </si>
  <si>
    <t>MULENG DELPHINE</t>
  </si>
  <si>
    <t>NYELETI MUYENGA ANNASTACIA</t>
  </si>
  <si>
    <t>368199/10/1</t>
  </si>
  <si>
    <t>19/11/1997</t>
  </si>
  <si>
    <t>4MONTHS</t>
  </si>
  <si>
    <t>MPANDE WEBBY</t>
  </si>
  <si>
    <t>149253/19/1</t>
  </si>
  <si>
    <t xml:space="preserve">BANDA MALLEN </t>
  </si>
  <si>
    <t>699562/11/1</t>
  </si>
  <si>
    <t>22/09/88</t>
  </si>
  <si>
    <t>MUSENGE ANDREW</t>
  </si>
  <si>
    <t>696568/11/1</t>
  </si>
  <si>
    <t>DAKA TAONGA ROYCE</t>
  </si>
  <si>
    <t>680227/10/1</t>
  </si>
  <si>
    <t>NYIRENDA CATHER</t>
  </si>
  <si>
    <t>GRANDMOTHER</t>
  </si>
  <si>
    <t>508872/11/1</t>
  </si>
  <si>
    <t>CHIBUYE JOHN</t>
  </si>
  <si>
    <t>404601/66/1</t>
  </si>
  <si>
    <t>29/08/05</t>
  </si>
  <si>
    <t>SEMBA NELLY</t>
  </si>
  <si>
    <t>996709/11/1</t>
  </si>
  <si>
    <t>MUMBA GIVEN</t>
  </si>
  <si>
    <t>785819/10/1</t>
  </si>
  <si>
    <t>LUNGU FEBBY</t>
  </si>
  <si>
    <t>785801/11/1</t>
  </si>
  <si>
    <t>SAKALA SCHOLASTICA</t>
  </si>
  <si>
    <t>350158/68/1</t>
  </si>
  <si>
    <t>15/03/2001</t>
  </si>
  <si>
    <t>SAKALA FACKSON</t>
  </si>
  <si>
    <t>193464/53/1</t>
  </si>
  <si>
    <t xml:space="preserve">CHITUKA LISTER </t>
  </si>
  <si>
    <t>167111/10/1</t>
  </si>
  <si>
    <t>26/12/89</t>
  </si>
  <si>
    <t>KAHINZILA LILIAN</t>
  </si>
  <si>
    <t>546497/11/1</t>
  </si>
  <si>
    <t>BANDA SIPHO</t>
  </si>
  <si>
    <t>909730/10/1</t>
  </si>
  <si>
    <t>BANDA MARK</t>
  </si>
  <si>
    <t>542268/11/1</t>
  </si>
  <si>
    <t>NKOLOTO RUTH</t>
  </si>
  <si>
    <t>313012/10/1</t>
  </si>
  <si>
    <t>CHIRWA RABECA</t>
  </si>
  <si>
    <t>996670/11/1</t>
  </si>
  <si>
    <t>MABUMBA MWAPE S</t>
  </si>
  <si>
    <t>797584/10/1</t>
  </si>
  <si>
    <t>NJOVU MALWASE</t>
  </si>
  <si>
    <t>336049/16/1</t>
  </si>
  <si>
    <t>CHINTU JOSEPHINE</t>
  </si>
  <si>
    <t>455560/10/1</t>
  </si>
  <si>
    <t>25/06/1999</t>
  </si>
  <si>
    <t xml:space="preserve">CHINTU THOMAS </t>
  </si>
  <si>
    <t>186158/62/1</t>
  </si>
  <si>
    <t>MAFUTA MARY</t>
  </si>
  <si>
    <t>354001/68/1</t>
  </si>
  <si>
    <t>MWANGO PRECIO</t>
  </si>
  <si>
    <t>252089/10/1</t>
  </si>
  <si>
    <t>SITUMBEKO KAHUMBI</t>
  </si>
  <si>
    <t>229519/10/1</t>
  </si>
  <si>
    <t>27/10/1</t>
  </si>
  <si>
    <t>NYAMBE CATHERINE</t>
  </si>
  <si>
    <t>257888/82/1</t>
  </si>
  <si>
    <t>NGULUBE GLORIA</t>
  </si>
  <si>
    <t>721441/10/1</t>
  </si>
  <si>
    <t>NGULUBE WEBSTER</t>
  </si>
  <si>
    <t>331528/11/1</t>
  </si>
  <si>
    <t>SIMUNGA GOLDEN</t>
  </si>
  <si>
    <t>415678/10/1</t>
  </si>
  <si>
    <t>18/4/97</t>
  </si>
  <si>
    <t>SELISHO CHISALA</t>
  </si>
  <si>
    <t>302203/67/1</t>
  </si>
  <si>
    <t>NGOMA TAONGA</t>
  </si>
  <si>
    <t>937635/10/1</t>
  </si>
  <si>
    <t>TEMBO NORIA</t>
  </si>
  <si>
    <t>850656/11/1</t>
  </si>
  <si>
    <t>237317/19/1</t>
  </si>
  <si>
    <t>17/05/1997</t>
  </si>
  <si>
    <t>237317/19</t>
  </si>
  <si>
    <t>BANDA ELIZABETH</t>
  </si>
  <si>
    <t>633595/10/1</t>
  </si>
  <si>
    <t>20/05/2001</t>
  </si>
  <si>
    <t>BANDA DEVILIAS</t>
  </si>
  <si>
    <t xml:space="preserve">MWANSA GRACE </t>
  </si>
  <si>
    <t>967074/11/1</t>
  </si>
  <si>
    <t>25/02/1989</t>
  </si>
  <si>
    <t>AUGOSTINO NGISH</t>
  </si>
  <si>
    <t>145147/32/1</t>
  </si>
  <si>
    <t>SOKO AGNESS</t>
  </si>
  <si>
    <t>235231/10/1</t>
  </si>
  <si>
    <t>MWANZA JOSE</t>
  </si>
  <si>
    <t>50790011/1</t>
  </si>
  <si>
    <t>CHONA CLEOPATRA</t>
  </si>
  <si>
    <t>395476/64/1</t>
  </si>
  <si>
    <t>KASEBA MELODY</t>
  </si>
  <si>
    <t>990483/11/1</t>
  </si>
  <si>
    <t xml:space="preserve">BANDA THANDIWE </t>
  </si>
  <si>
    <t>857998/10/1</t>
  </si>
  <si>
    <t>14/10/2005</t>
  </si>
  <si>
    <t>KABWE MAGGIE</t>
  </si>
  <si>
    <t>453666/10/1</t>
  </si>
  <si>
    <t>CHISWALA LOVENESS</t>
  </si>
  <si>
    <t>654207/10/1</t>
  </si>
  <si>
    <t>MWEENDO DORICA</t>
  </si>
  <si>
    <t>67414/11/1</t>
  </si>
  <si>
    <t>CHINTU MIRRIAM</t>
  </si>
  <si>
    <t>891000/10/1</t>
  </si>
  <si>
    <t>30/10/2006</t>
  </si>
  <si>
    <t xml:space="preserve">CHILUNDIKA JANETER </t>
  </si>
  <si>
    <t>656914/11/1</t>
  </si>
  <si>
    <t xml:space="preserve">SHAWA HENRY </t>
  </si>
  <si>
    <t>148366/10/1</t>
  </si>
  <si>
    <t>SHAWA HENRY</t>
  </si>
  <si>
    <t>313093/52/1</t>
  </si>
  <si>
    <t>SIMASIKU LYDIA</t>
  </si>
  <si>
    <t>134160/14/1</t>
  </si>
  <si>
    <t>MUFUNGUKWA NAMAKAY</t>
  </si>
  <si>
    <t>295230/82/1</t>
  </si>
  <si>
    <t>MWALE LYDIA</t>
  </si>
  <si>
    <t>5994443/10/1</t>
  </si>
  <si>
    <t>MUKAWELE BRENDA</t>
  </si>
  <si>
    <t>973774/11/1</t>
  </si>
  <si>
    <t>NKHOMA JAMES</t>
  </si>
  <si>
    <t>87944/10/1</t>
  </si>
  <si>
    <t>MEMORY MALAMBO</t>
  </si>
  <si>
    <t>454411/10/1</t>
  </si>
  <si>
    <t>NDIBALI PRECIOUS</t>
  </si>
  <si>
    <t>876814/10/1</t>
  </si>
  <si>
    <t>19/08/05</t>
  </si>
  <si>
    <t>MATILDA HALINDA</t>
  </si>
  <si>
    <t>228745/74/1</t>
  </si>
  <si>
    <t>BANDA GRACE</t>
  </si>
  <si>
    <t>928567/10/1</t>
  </si>
  <si>
    <t>MBEWE PRISCA</t>
  </si>
  <si>
    <t>123890/54/1</t>
  </si>
  <si>
    <t xml:space="preserve">PHIRI LOVENESS </t>
  </si>
  <si>
    <t>537835/10/1</t>
  </si>
  <si>
    <t>28/11/94</t>
  </si>
  <si>
    <t>LUNGU ANNA</t>
  </si>
  <si>
    <t>COUSIN</t>
  </si>
  <si>
    <t>972936/11/1</t>
  </si>
  <si>
    <t>NDIBALI SIPHIWE</t>
  </si>
  <si>
    <t>830416/10/1</t>
  </si>
  <si>
    <t>HALINDA MATILDA</t>
  </si>
  <si>
    <t>SAKALA PRICILLA</t>
  </si>
  <si>
    <t>906171/10/1</t>
  </si>
  <si>
    <t>LUNGU MAGRET</t>
  </si>
  <si>
    <t>342505/10/1</t>
  </si>
  <si>
    <t>776400/10/1</t>
  </si>
  <si>
    <t>NGOMA STELE</t>
  </si>
  <si>
    <t>227384/51/1</t>
  </si>
  <si>
    <t>CHIBANGA MERCY</t>
  </si>
  <si>
    <t>665936/10/1/</t>
  </si>
  <si>
    <t>BANDA BEATRICE</t>
  </si>
  <si>
    <t>792564/11/1</t>
  </si>
  <si>
    <t xml:space="preserve">CHIBANGA ESTHER </t>
  </si>
  <si>
    <t>872642/10/1</t>
  </si>
  <si>
    <t>13/04/2004</t>
  </si>
  <si>
    <t>KYOMBELA SYLVIA</t>
  </si>
  <si>
    <t>4012231/16/1</t>
  </si>
  <si>
    <t>15/12/1995</t>
  </si>
  <si>
    <t>KUNDA FRANCIS</t>
  </si>
  <si>
    <t>199462/24/1</t>
  </si>
  <si>
    <t>MTONGA ELINA</t>
  </si>
  <si>
    <t>990906/11/1</t>
  </si>
  <si>
    <t>KUNI GEOFREY</t>
  </si>
  <si>
    <t>347560/67/1</t>
  </si>
  <si>
    <t>SOKO MATHEWS</t>
  </si>
  <si>
    <t>769299/10/1</t>
  </si>
  <si>
    <t>MWANZA JOSEPHIN</t>
  </si>
  <si>
    <t>507900/11/1</t>
  </si>
  <si>
    <t>MBILIMA ALICE</t>
  </si>
  <si>
    <t>114053/97/1</t>
  </si>
  <si>
    <t>WGILA JOYCE</t>
  </si>
  <si>
    <t>417292/17/1</t>
  </si>
  <si>
    <t>CHINTU BUPE</t>
  </si>
  <si>
    <t>608244/10/1</t>
  </si>
  <si>
    <t xml:space="preserve">MWENESHA GLORIA </t>
  </si>
  <si>
    <t>392034/10/1</t>
  </si>
  <si>
    <t>25/12/1996</t>
  </si>
  <si>
    <t>MWENESHA M</t>
  </si>
  <si>
    <t>154170/81/1</t>
  </si>
  <si>
    <t>NANJA MUTINTA</t>
  </si>
  <si>
    <t>943542/10/1</t>
  </si>
  <si>
    <t>28/12/2005</t>
  </si>
  <si>
    <t xml:space="preserve">CHINZILA K </t>
  </si>
  <si>
    <t>686237/11/1</t>
  </si>
  <si>
    <t>NYANDOWA NORAH</t>
  </si>
  <si>
    <t>306415/10.1</t>
  </si>
  <si>
    <t>14/2/94</t>
  </si>
  <si>
    <t>MWANZA JESSIE</t>
  </si>
  <si>
    <t>120799/17/1</t>
  </si>
  <si>
    <t>MALKECHE SAMUEL</t>
  </si>
  <si>
    <t>950285/10/1</t>
  </si>
  <si>
    <t>IKASELO LACKSON</t>
  </si>
  <si>
    <t>208577/76/1</t>
  </si>
  <si>
    <t xml:space="preserve">CHISHA MATHEWS </t>
  </si>
  <si>
    <t>573339/10/1</t>
  </si>
  <si>
    <t>30/03/2000</t>
  </si>
  <si>
    <t>ATINESS NKHOMA</t>
  </si>
  <si>
    <t>589955/11/1</t>
  </si>
  <si>
    <t>NGULULUBE GIFT</t>
  </si>
  <si>
    <t>207968/19/1</t>
  </si>
  <si>
    <t>MWANZA CATHERINE</t>
  </si>
  <si>
    <t>421507/11/1</t>
  </si>
  <si>
    <t>MWILA GETRUDE</t>
  </si>
  <si>
    <t>690758/10/1</t>
  </si>
  <si>
    <t>19/07/2003</t>
  </si>
  <si>
    <t>MBEWE MEMORY</t>
  </si>
  <si>
    <t>956480/11/1</t>
  </si>
  <si>
    <t xml:space="preserve">MPOMWA LUCY </t>
  </si>
  <si>
    <t>645013/10/1</t>
  </si>
  <si>
    <t>MPOMWA AUSTIN</t>
  </si>
  <si>
    <t>219716/43/1</t>
  </si>
  <si>
    <t>BANDA LAHAT</t>
  </si>
  <si>
    <t>798261/10/1</t>
  </si>
  <si>
    <t xml:space="preserve">TEMBO MAILES </t>
  </si>
  <si>
    <t>489953/58/1</t>
  </si>
  <si>
    <t>MUKOSHA FELISTUS</t>
  </si>
  <si>
    <t>298248/68/1</t>
  </si>
  <si>
    <t>15/02/93</t>
  </si>
  <si>
    <t>HANZALA ENOCH</t>
  </si>
  <si>
    <t>960010/11/1</t>
  </si>
  <si>
    <t>KABWE EMMANUEL</t>
  </si>
  <si>
    <t>878014/10/1</t>
  </si>
  <si>
    <t>27/6/05</t>
  </si>
  <si>
    <t>NAMPUNGWE P</t>
  </si>
  <si>
    <t>240001/43/1</t>
  </si>
  <si>
    <t xml:space="preserve">KUNDA MERVIS </t>
  </si>
  <si>
    <t>779750/10/1</t>
  </si>
  <si>
    <t>22/7/2004</t>
  </si>
  <si>
    <t>MUZALE JUSTINA</t>
  </si>
  <si>
    <t>909726/10/1</t>
  </si>
  <si>
    <t>113603/10/1</t>
  </si>
  <si>
    <t>MVULA EMMY</t>
  </si>
  <si>
    <t>909724/10/1</t>
  </si>
  <si>
    <t>PHIRI MASIKU</t>
  </si>
  <si>
    <t>113604/10/1</t>
  </si>
  <si>
    <t xml:space="preserve">SOKO  MERCY </t>
  </si>
  <si>
    <t>MWANZA JOSPHINE</t>
  </si>
  <si>
    <t>TEMBO JEREMIAH</t>
  </si>
  <si>
    <t>436722/17/1</t>
  </si>
  <si>
    <t xml:space="preserve">PHIRI ROZINA </t>
  </si>
  <si>
    <t>143297/19/1</t>
  </si>
  <si>
    <t xml:space="preserve">PHIRI IREEN </t>
  </si>
  <si>
    <t>940134/10/1</t>
  </si>
  <si>
    <t>24/09/2006</t>
  </si>
  <si>
    <t>NGOMA CATHERINE</t>
  </si>
  <si>
    <t>4326663/11/1</t>
  </si>
  <si>
    <t xml:space="preserve">MWENESHA CHRISTINE </t>
  </si>
  <si>
    <t>420169/10/1</t>
  </si>
  <si>
    <t>22/11./1998</t>
  </si>
  <si>
    <t>MUTOLWA MAUREEN</t>
  </si>
  <si>
    <t>155795/81/1</t>
  </si>
  <si>
    <t>MULEMENA CHARITY</t>
  </si>
  <si>
    <t>244650/19/1</t>
  </si>
  <si>
    <t>MULEMENA GLADYS</t>
  </si>
  <si>
    <t>686338/11/1</t>
  </si>
  <si>
    <t>NAMBEYA  N.MARY</t>
  </si>
  <si>
    <t>769326/10/1</t>
  </si>
  <si>
    <t>24/08/2000</t>
  </si>
  <si>
    <t>NKOWANI AGNESS</t>
  </si>
  <si>
    <t>181083/17/1</t>
  </si>
  <si>
    <t>MWANZA JEREMIAH</t>
  </si>
  <si>
    <t>149552/10/1</t>
  </si>
  <si>
    <t>26/10/88</t>
  </si>
  <si>
    <t>ZULU FALESIA</t>
  </si>
  <si>
    <t>350540/52/1</t>
  </si>
  <si>
    <t>NYAMBE SITUMBEKO</t>
  </si>
  <si>
    <t>617142/10/1</t>
  </si>
  <si>
    <t>NASILELE MWANGANA</t>
  </si>
  <si>
    <t>2841/82/1</t>
  </si>
  <si>
    <t xml:space="preserve">MWANZA AGNESS </t>
  </si>
  <si>
    <t>667238/11/1</t>
  </si>
  <si>
    <t>19/06/2001</t>
  </si>
  <si>
    <t>PHIRI DIANA</t>
  </si>
  <si>
    <t>810375/11/1</t>
  </si>
  <si>
    <t>MPHANDE FRANCIS</t>
  </si>
  <si>
    <t>131537/14/1</t>
  </si>
  <si>
    <t>JCB OPERATION</t>
  </si>
  <si>
    <t>6WEEKS</t>
  </si>
  <si>
    <t>RISING EAST TRAINING</t>
  </si>
  <si>
    <t>TVA/081</t>
  </si>
  <si>
    <t>TEMBO GLORIA</t>
  </si>
  <si>
    <t>118687/14/1</t>
  </si>
  <si>
    <t>CHILONGO VIPYA</t>
  </si>
  <si>
    <t>639261/10/1</t>
  </si>
  <si>
    <t>21/01/2000</t>
  </si>
  <si>
    <t>TVA.676</t>
  </si>
  <si>
    <t>NGAMBI GRACE</t>
  </si>
  <si>
    <t>179998/47/1</t>
  </si>
  <si>
    <t>MULOMBA FLORINE</t>
  </si>
  <si>
    <t>830088/10/1</t>
  </si>
  <si>
    <t>23/09/05</t>
  </si>
  <si>
    <t>CROWN OF LIFE COLLEGE</t>
  </si>
  <si>
    <t>TVA/2007</t>
  </si>
  <si>
    <t>MULOMBA FELLOW</t>
  </si>
  <si>
    <t>394533/74/1</t>
  </si>
  <si>
    <t xml:space="preserve">CHANSA DAVID </t>
  </si>
  <si>
    <t>314801/31/1</t>
  </si>
  <si>
    <t>CHILUFYA EDWIN</t>
  </si>
  <si>
    <t>301768/31/1</t>
  </si>
  <si>
    <t>MWANZA MERCY</t>
  </si>
  <si>
    <t>601342/10/1</t>
  </si>
  <si>
    <t>15/08/98</t>
  </si>
  <si>
    <t>LUBA FLORENCE</t>
  </si>
  <si>
    <t>250777/61/1</t>
  </si>
  <si>
    <t>182504/10/1</t>
  </si>
  <si>
    <t>31/12/1989</t>
  </si>
  <si>
    <t>MECHANICS</t>
  </si>
  <si>
    <t>AUSTINO MWANSAFATHER</t>
  </si>
  <si>
    <t>MUDENDA ROSEMARY</t>
  </si>
  <si>
    <t>162195/78/1</t>
  </si>
  <si>
    <t>LUNGU FATNESS</t>
  </si>
  <si>
    <t>11576/10/1</t>
  </si>
  <si>
    <t>SIAMASUKU MUTINTA</t>
  </si>
  <si>
    <t>277359/46/1</t>
  </si>
  <si>
    <t>MUCHANGA MOONGA</t>
  </si>
  <si>
    <t>345081/73/1</t>
  </si>
  <si>
    <t>WINSTON CHINYAMA</t>
  </si>
  <si>
    <t>860302/10/1</t>
  </si>
  <si>
    <t>31/05/2002</t>
  </si>
  <si>
    <t>CHIYAMA</t>
  </si>
  <si>
    <t>69401/11/1</t>
  </si>
  <si>
    <t>ZULU PATRICK</t>
  </si>
  <si>
    <t>3642581/10/1</t>
  </si>
  <si>
    <t>25/09/1996</t>
  </si>
  <si>
    <t>188169/53/1</t>
  </si>
  <si>
    <t>KALUBI JUDITH</t>
  </si>
  <si>
    <t>72290/10/1</t>
  </si>
  <si>
    <t>KAPASO BRENDA</t>
  </si>
  <si>
    <t>785666/11/1</t>
  </si>
  <si>
    <t xml:space="preserve">MOONGA SARAH </t>
  </si>
  <si>
    <t>235800/10/1</t>
  </si>
  <si>
    <t>CHIPANI MILIKA</t>
  </si>
  <si>
    <t>177746/75/1</t>
  </si>
  <si>
    <t>SHIMBALI RABBECA</t>
  </si>
  <si>
    <t>235804/10/1</t>
  </si>
  <si>
    <t>LUNGA CHILUFYA</t>
  </si>
  <si>
    <t>868102/11/1</t>
  </si>
  <si>
    <t>MUSALILWA MUMBA</t>
  </si>
  <si>
    <t>2980031/10/1</t>
  </si>
  <si>
    <t xml:space="preserve">NAMUGALA LENA </t>
  </si>
  <si>
    <t>465340/11/1</t>
  </si>
  <si>
    <t xml:space="preserve">NKHOMA KUNDA </t>
  </si>
  <si>
    <t>652980/10/1</t>
  </si>
  <si>
    <t>SALOME NKHOMA</t>
  </si>
  <si>
    <t>879350/11/1</t>
  </si>
  <si>
    <t>PHIRI NAOMI</t>
  </si>
  <si>
    <t>656244/10/1</t>
  </si>
  <si>
    <t>PHIRI STEVEN</t>
  </si>
  <si>
    <t>408188/52/1</t>
  </si>
  <si>
    <t xml:space="preserve">MWEEMBA MUTALE </t>
  </si>
  <si>
    <t>940473/10/1</t>
  </si>
  <si>
    <t>14/10/07</t>
  </si>
  <si>
    <t>CHILANDO EVERLYN</t>
  </si>
  <si>
    <t>937042/11/1</t>
  </si>
  <si>
    <t>PHIRI MUTENTA</t>
  </si>
  <si>
    <t>677612/10/1</t>
  </si>
  <si>
    <t>MWIMBU VENIA</t>
  </si>
  <si>
    <t>15410/56/1</t>
  </si>
  <si>
    <t>MAMBWE ABRAHAM</t>
  </si>
  <si>
    <t>568835/10/1</t>
  </si>
  <si>
    <t>27/07/97</t>
  </si>
  <si>
    <t>ELECTRICAL</t>
  </si>
  <si>
    <t>MAMBWE HILDA</t>
  </si>
  <si>
    <t>153799/31/1</t>
  </si>
  <si>
    <t>PHIRI ANTHONY</t>
  </si>
  <si>
    <t>881939/10/1</t>
  </si>
  <si>
    <t>23/06/2004</t>
  </si>
  <si>
    <t>MECHANICAL AUTOMOTIVE</t>
  </si>
  <si>
    <t>MOYO RONICY</t>
  </si>
  <si>
    <t>CHINENE FEBBY</t>
  </si>
  <si>
    <t>903539/10/1</t>
  </si>
  <si>
    <t>15/07/2004</t>
  </si>
  <si>
    <t>COMPUTER</t>
  </si>
  <si>
    <t>NKUWA ANNIE</t>
  </si>
  <si>
    <t>617309/10/1</t>
  </si>
  <si>
    <t>MUKULUMWA EMMANUEL</t>
  </si>
  <si>
    <t>387647/73 1</t>
  </si>
  <si>
    <t>MUKULUMWA B</t>
  </si>
  <si>
    <t xml:space="preserve">MWENYA EXILDA </t>
  </si>
  <si>
    <t>148906/10/</t>
  </si>
  <si>
    <t>19/12/89</t>
  </si>
  <si>
    <t>MWALE OTRIA</t>
  </si>
  <si>
    <t>507994/11/1</t>
  </si>
  <si>
    <t>MUNTALI MATHEWS</t>
  </si>
  <si>
    <t>317681/10/1</t>
  </si>
  <si>
    <t>24/02/94</t>
  </si>
  <si>
    <t>MWANZA GETRUDE</t>
  </si>
  <si>
    <t>419474/11/1</t>
  </si>
  <si>
    <t>MWALUPUTA REGINA</t>
  </si>
  <si>
    <t>272092/18/1</t>
  </si>
  <si>
    <t>20/06/2005</t>
  </si>
  <si>
    <t>NYIRONGO RUTH</t>
  </si>
  <si>
    <t>150728/18/1</t>
  </si>
  <si>
    <t>PHIRI AGNESS</t>
  </si>
  <si>
    <t>494446/10/1</t>
  </si>
  <si>
    <t>18/09/1998</t>
  </si>
  <si>
    <t>PHIRI BORNIFACE</t>
  </si>
  <si>
    <t>371977/11/1</t>
  </si>
  <si>
    <t>KASHEKELO PRISCA</t>
  </si>
  <si>
    <t>732982/10/1</t>
  </si>
  <si>
    <t>AUTOMOTIVE</t>
  </si>
  <si>
    <t>KASHEKELO ADELAIDE</t>
  </si>
  <si>
    <t>924854/11/1</t>
  </si>
  <si>
    <t xml:space="preserve">CHANDA MATHEWS </t>
  </si>
  <si>
    <t>454012/10/1</t>
  </si>
  <si>
    <t>KANGWA BELINDA</t>
  </si>
  <si>
    <t>341112/61/1</t>
  </si>
  <si>
    <t>PHIRI JAMES</t>
  </si>
  <si>
    <t>454046/10/1</t>
  </si>
  <si>
    <t>MWALE ENELESS</t>
  </si>
  <si>
    <t>37658/52/1</t>
  </si>
  <si>
    <t>CHAMA MWABA</t>
  </si>
  <si>
    <t>914937/10/1</t>
  </si>
  <si>
    <t>14/10/06</t>
  </si>
  <si>
    <t xml:space="preserve">AUTOMOTIVE MEC </t>
  </si>
  <si>
    <t>MUYANGA JANET</t>
  </si>
  <si>
    <t>135348/19/1</t>
  </si>
  <si>
    <t>MVULA NOTOANE</t>
  </si>
  <si>
    <t>892590/10/1</t>
  </si>
  <si>
    <t>19/10/2004</t>
  </si>
  <si>
    <t>MECHANICAL  ENG</t>
  </si>
  <si>
    <t>MVULA KASUMBA</t>
  </si>
  <si>
    <t>128351/56/1</t>
  </si>
  <si>
    <t>SILOMBA SILVIA</t>
  </si>
  <si>
    <t>296937/47/1</t>
  </si>
  <si>
    <t>14/01/2000</t>
  </si>
  <si>
    <t>MUSONDA EURRIAH</t>
  </si>
  <si>
    <t>418658/67/1</t>
  </si>
  <si>
    <t>MELEKI AWIVIN</t>
  </si>
  <si>
    <t>935053/10/1</t>
  </si>
  <si>
    <t>MECHANICA</t>
  </si>
  <si>
    <t>MWIINGA FLORENCE</t>
  </si>
  <si>
    <t>418796/74/1</t>
  </si>
  <si>
    <t>NYIMBIRI IREEN</t>
  </si>
  <si>
    <t>693918/10/1</t>
  </si>
  <si>
    <t>NYIRONGO SALIYA</t>
  </si>
  <si>
    <t>405639/11/1</t>
  </si>
  <si>
    <t>ZULU ROSEMARY</t>
  </si>
  <si>
    <t>872306/10/1</t>
  </si>
  <si>
    <t>28/06/05</t>
  </si>
  <si>
    <t>941214/11/1</t>
  </si>
  <si>
    <t>Banda Sarah</t>
  </si>
  <si>
    <t>921199/10/1</t>
  </si>
  <si>
    <t>18/03/2004</t>
  </si>
  <si>
    <t>NGWERERE</t>
  </si>
  <si>
    <t xml:space="preserve">Food Production </t>
  </si>
  <si>
    <t>PAULINA KAMANGA</t>
  </si>
  <si>
    <t>0978132681</t>
  </si>
  <si>
    <t>296414/11/1</t>
  </si>
  <si>
    <t xml:space="preserve">Chibinda Ireen </t>
  </si>
  <si>
    <t>865652/10/1</t>
  </si>
  <si>
    <t>21-05-04</t>
  </si>
  <si>
    <t>Kalepa Mapesho</t>
  </si>
  <si>
    <t>834881/10/1</t>
  </si>
  <si>
    <t>0972317745</t>
  </si>
  <si>
    <t>03/03/2003</t>
  </si>
  <si>
    <t xml:space="preserve">KALEPA ARNOLD </t>
  </si>
  <si>
    <t>0965078209</t>
  </si>
  <si>
    <t>180896/24/1</t>
  </si>
  <si>
    <t>Akabondo M Namasiku</t>
  </si>
  <si>
    <t>554820/10/1</t>
  </si>
  <si>
    <t>NAMAKANDO NAMASIKU</t>
  </si>
  <si>
    <t>240877/84/1</t>
  </si>
  <si>
    <t>Lungu Paxina</t>
  </si>
  <si>
    <t>826820/10/1</t>
  </si>
  <si>
    <t>20/03/04</t>
  </si>
  <si>
    <t xml:space="preserve">Fashion and Design </t>
  </si>
  <si>
    <t>LUNGU JOHN</t>
  </si>
  <si>
    <t>0771362929</t>
  </si>
  <si>
    <t>244323/53/1</t>
  </si>
  <si>
    <t xml:space="preserve">Nyirongo Eneless </t>
  </si>
  <si>
    <t>890019/10/1</t>
  </si>
  <si>
    <t>0974726594</t>
  </si>
  <si>
    <t>06/01/2004</t>
  </si>
  <si>
    <t>NYIRONGO ROSEMARY</t>
  </si>
  <si>
    <t>123346/63/1</t>
  </si>
  <si>
    <t>Grace Nachula</t>
  </si>
  <si>
    <t>952902/10/1</t>
  </si>
  <si>
    <t>14/12/2006</t>
  </si>
  <si>
    <t>SICHULA REMMY</t>
  </si>
  <si>
    <t>0770370410</t>
  </si>
  <si>
    <t>801378/11/1</t>
  </si>
  <si>
    <t>Munganga Likisa</t>
  </si>
  <si>
    <t>398594/10/1</t>
  </si>
  <si>
    <t>0979282394</t>
  </si>
  <si>
    <t>22/11/1998</t>
  </si>
  <si>
    <t>MUNGANGA NYALI</t>
  </si>
  <si>
    <t>433673/10/1</t>
  </si>
  <si>
    <t xml:space="preserve">Mbuta Melinda </t>
  </si>
  <si>
    <t>298709/45/1</t>
  </si>
  <si>
    <t>25/03/2000</t>
  </si>
  <si>
    <t>BWALYA  SYLVIA</t>
  </si>
  <si>
    <t>0773146572</t>
  </si>
  <si>
    <t>208549/45/1</t>
  </si>
  <si>
    <t>Judith Phiri</t>
  </si>
  <si>
    <t>747896/10/1</t>
  </si>
  <si>
    <t>MALUBA BEAUTY</t>
  </si>
  <si>
    <t>Sophia Mbewe</t>
  </si>
  <si>
    <t>594265/10/1</t>
  </si>
  <si>
    <t>27/04/1999</t>
  </si>
  <si>
    <t>ELIZABETH MUMBA</t>
  </si>
  <si>
    <t>0977977296</t>
  </si>
  <si>
    <t>Tracy Kapotwe</t>
  </si>
  <si>
    <t>316168/45/1</t>
  </si>
  <si>
    <t>31/07/2003</t>
  </si>
  <si>
    <t>CYNTHIA SHANZI</t>
  </si>
  <si>
    <t>Lusesa Nicholas</t>
  </si>
  <si>
    <t>746558/10/1</t>
  </si>
  <si>
    <t>MPULUNGU</t>
  </si>
  <si>
    <t>Lusesa Joseph</t>
  </si>
  <si>
    <t>543313/11/1</t>
  </si>
  <si>
    <t>Lungu Eunice</t>
  </si>
  <si>
    <t>576970/10/1</t>
  </si>
  <si>
    <t>04/08/1999</t>
  </si>
  <si>
    <t>Mulenga Mirriam</t>
  </si>
  <si>
    <t>876548/10/1</t>
  </si>
  <si>
    <t>20/04/2004</t>
  </si>
  <si>
    <t>Tembo Agness</t>
  </si>
  <si>
    <t>0979745047</t>
  </si>
  <si>
    <t>861602/11/1</t>
  </si>
  <si>
    <t>Njobvu Maureen</t>
  </si>
  <si>
    <t>273646/10/1</t>
  </si>
  <si>
    <t>09/03/1992</t>
  </si>
  <si>
    <t>Njovu Elizabeth</t>
  </si>
  <si>
    <t>854369/11/1</t>
  </si>
  <si>
    <t>Munyenyembe Malumbo</t>
  </si>
  <si>
    <t>166099/56/1</t>
  </si>
  <si>
    <t>04/09/1995</t>
  </si>
  <si>
    <t>Lungu Agness</t>
  </si>
  <si>
    <t>Muma Iness</t>
  </si>
  <si>
    <t>503125/10/1</t>
  </si>
  <si>
    <t>26/05/1995</t>
  </si>
  <si>
    <t xml:space="preserve">Chitalu Mary </t>
  </si>
  <si>
    <t>316241/33/1</t>
  </si>
  <si>
    <t>Nasilele Ngalano</t>
  </si>
  <si>
    <t>68159/10/1</t>
  </si>
  <si>
    <t>09/02/2001</t>
  </si>
  <si>
    <t>Nasilele Likando</t>
  </si>
  <si>
    <t>137789/83/1</t>
  </si>
  <si>
    <t>Mbogo Amina</t>
  </si>
  <si>
    <t>885048/10/1</t>
  </si>
  <si>
    <t>25/3/2005</t>
  </si>
  <si>
    <t>Hairdressing and Cosmetology</t>
  </si>
  <si>
    <t>Chilinga Mary</t>
  </si>
  <si>
    <t>765459/11/1</t>
  </si>
  <si>
    <t>Phiri Naomi</t>
  </si>
  <si>
    <t>928271/10/1</t>
  </si>
  <si>
    <t>26/08/2004</t>
  </si>
  <si>
    <t>Banda Ackim</t>
  </si>
  <si>
    <t>483645/10/1</t>
  </si>
  <si>
    <t>Zulu Precious</t>
  </si>
  <si>
    <t>671151/10/1</t>
  </si>
  <si>
    <t>30/08/2006</t>
  </si>
  <si>
    <t>Zulu Mushabati</t>
  </si>
  <si>
    <t>622144/11/1</t>
  </si>
  <si>
    <t>444612/10/1</t>
  </si>
  <si>
    <t>29/12/1998</t>
  </si>
  <si>
    <t>Estele Phiri</t>
  </si>
  <si>
    <t>189886/11/1</t>
  </si>
  <si>
    <t>Habenzu Patricia</t>
  </si>
  <si>
    <t>746984/10/1</t>
  </si>
  <si>
    <t>16/03/2002</t>
  </si>
  <si>
    <t>Ben Habeenzu</t>
  </si>
  <si>
    <t>077679928</t>
  </si>
  <si>
    <t>465462/10/1</t>
  </si>
  <si>
    <t>Ngoma Bathsheba</t>
  </si>
  <si>
    <t>415898/10/1</t>
  </si>
  <si>
    <t>09/07/1995</t>
  </si>
  <si>
    <t>Jonas Ngoma</t>
  </si>
  <si>
    <t>09722337707</t>
  </si>
  <si>
    <t>338733/52/1</t>
  </si>
  <si>
    <t>Kakewu Precious</t>
  </si>
  <si>
    <t>279681/10/1</t>
  </si>
  <si>
    <t>01/02/93</t>
  </si>
  <si>
    <t>Regisford Kapinga</t>
  </si>
  <si>
    <t>0973490100</t>
  </si>
  <si>
    <t>172989/10/1</t>
  </si>
  <si>
    <t>Kakewu Gloria</t>
  </si>
  <si>
    <t>279680/10/1</t>
  </si>
  <si>
    <t>06/09/1989</t>
  </si>
  <si>
    <t>Nampemba Royce</t>
  </si>
  <si>
    <t>675681/10/1</t>
  </si>
  <si>
    <t>08/08/2002</t>
  </si>
  <si>
    <t>Ngoma Beatrice</t>
  </si>
  <si>
    <t>0975001778</t>
  </si>
  <si>
    <t>755037/11/1</t>
  </si>
  <si>
    <t>Khwawe Misozi</t>
  </si>
  <si>
    <t>725977/52/1</t>
  </si>
  <si>
    <t>11/06/2002</t>
  </si>
  <si>
    <t>Morgan Chulu</t>
  </si>
  <si>
    <t>0976868096</t>
  </si>
  <si>
    <t>699484/52/1</t>
  </si>
  <si>
    <t>Chishimba Anastasia</t>
  </si>
  <si>
    <t>195936/63/1</t>
  </si>
  <si>
    <t>31/07/1990</t>
  </si>
  <si>
    <t>Leontina Ngandwe</t>
  </si>
  <si>
    <t>0976095158</t>
  </si>
  <si>
    <t>198344/66/1</t>
  </si>
  <si>
    <t>Maluba Munakaila</t>
  </si>
  <si>
    <t>488870/11/1</t>
  </si>
  <si>
    <t>02/02/2006</t>
  </si>
  <si>
    <t>Elphas Munakalia</t>
  </si>
  <si>
    <t>0977887187</t>
  </si>
  <si>
    <t>912325/10/1</t>
  </si>
  <si>
    <t>Banda Rodah</t>
  </si>
  <si>
    <t>675706/10/1</t>
  </si>
  <si>
    <t>Banda John</t>
  </si>
  <si>
    <t>118628/54/1</t>
  </si>
  <si>
    <t>Banda Marvis</t>
  </si>
  <si>
    <t>374541/10/1</t>
  </si>
  <si>
    <t>`12/12/1995</t>
  </si>
  <si>
    <t>Norah Mutembo</t>
  </si>
  <si>
    <t>143786/65/1</t>
  </si>
  <si>
    <t>Luhanga Stephen</t>
  </si>
  <si>
    <t>348907/10/1</t>
  </si>
  <si>
    <t>20/12/1994</t>
  </si>
  <si>
    <t>Carpentry and Joinery</t>
  </si>
  <si>
    <t>Banda Adelesi</t>
  </si>
  <si>
    <t>213775/53/1</t>
  </si>
  <si>
    <t>Mubita Esther</t>
  </si>
  <si>
    <t>678913/10/1</t>
  </si>
  <si>
    <t>14/11/2003</t>
  </si>
  <si>
    <t>Malulu Sinovia</t>
  </si>
  <si>
    <t>835689/11/1</t>
  </si>
  <si>
    <t>Likando Monde</t>
  </si>
  <si>
    <t>570459/10/1</t>
  </si>
  <si>
    <t>20/11/1998</t>
  </si>
  <si>
    <t>Likando Nasilele</t>
  </si>
  <si>
    <t>Sibupiwa Likando Mwangala</t>
  </si>
  <si>
    <t>375480/82/1</t>
  </si>
  <si>
    <t>23/01/1999</t>
  </si>
  <si>
    <t>Malobeka Edith</t>
  </si>
  <si>
    <t>906746/10/1</t>
  </si>
  <si>
    <t>Makandauko Bridget</t>
  </si>
  <si>
    <t>563411/11/1</t>
  </si>
  <si>
    <t>Banda Christine</t>
  </si>
  <si>
    <t>920913/10/1</t>
  </si>
  <si>
    <t>01/07/2005</t>
  </si>
  <si>
    <t>Phiri Estele</t>
  </si>
  <si>
    <t>189885/11/1</t>
  </si>
  <si>
    <t>Phiri Ketty</t>
  </si>
  <si>
    <t>746825/10/1</t>
  </si>
  <si>
    <t>14/02/2003</t>
  </si>
  <si>
    <t>Mulilo Cecilia</t>
  </si>
  <si>
    <t>841384/11/1</t>
  </si>
  <si>
    <t>Moyo Christabel</t>
  </si>
  <si>
    <t>755313/10/1</t>
  </si>
  <si>
    <t>21/05/2005</t>
  </si>
  <si>
    <t>Namukoko Mirriam</t>
  </si>
  <si>
    <t>203047/10/1</t>
  </si>
  <si>
    <t>Kashiya Rosemary</t>
  </si>
  <si>
    <t>205348/19/1</t>
  </si>
  <si>
    <t>24/11/2003</t>
  </si>
  <si>
    <t>Ruth Mwansa</t>
  </si>
  <si>
    <t>428032/10/1</t>
  </si>
  <si>
    <t>Musukuma Grace</t>
  </si>
  <si>
    <t>896242/10/1</t>
  </si>
  <si>
    <t>07/04/2001</t>
  </si>
  <si>
    <t>General hospitality</t>
  </si>
  <si>
    <t xml:space="preserve">Zambia Hands on Training Centre </t>
  </si>
  <si>
    <t>Musuma Moses SR</t>
  </si>
  <si>
    <t>885875/11/1</t>
  </si>
  <si>
    <t>CHOTA GOODSON</t>
  </si>
  <si>
    <t>644003/10/1</t>
  </si>
  <si>
    <t>07/11/2003</t>
  </si>
  <si>
    <t>NAMBELA JANET</t>
  </si>
  <si>
    <t>839732/11/1</t>
  </si>
  <si>
    <t>NAMWILWA MERCY</t>
  </si>
  <si>
    <t>431087/16/1</t>
  </si>
  <si>
    <t>14/07/2000</t>
  </si>
  <si>
    <t>CHARITY NONDE</t>
  </si>
  <si>
    <t>269747/16/1</t>
  </si>
  <si>
    <t>Sakala Geoffrey</t>
  </si>
  <si>
    <t>648090/10/1</t>
  </si>
  <si>
    <t>02/12/1998</t>
  </si>
  <si>
    <t>RAPHAEL CHOTA</t>
  </si>
  <si>
    <t>Tembo Violet</t>
  </si>
  <si>
    <t>996865/11/1</t>
  </si>
  <si>
    <t>Zulu Chazura Wisdom</t>
  </si>
  <si>
    <t>432800/10/1</t>
  </si>
  <si>
    <t>01/06/2003</t>
  </si>
  <si>
    <t>Zulu Gilbert Chazura</t>
  </si>
  <si>
    <t>339096/11/1</t>
  </si>
  <si>
    <t>NGWIRA ALEX</t>
  </si>
  <si>
    <t>181861/10/1</t>
  </si>
  <si>
    <t>10/08/1990</t>
  </si>
  <si>
    <t xml:space="preserve">Phiri Gilbert </t>
  </si>
  <si>
    <t>342528/10/1</t>
  </si>
  <si>
    <t>04/12/2000</t>
  </si>
  <si>
    <t>Chazura Angella</t>
  </si>
  <si>
    <t>113670/14/1</t>
  </si>
  <si>
    <t>MULENGA GODFREY</t>
  </si>
  <si>
    <t>931206/10/1</t>
  </si>
  <si>
    <t>01/01/2003</t>
  </si>
  <si>
    <t>844324/11/1</t>
  </si>
  <si>
    <t>Ngosa Ben</t>
  </si>
  <si>
    <t>633787/10/1</t>
  </si>
  <si>
    <t>08/02/91</t>
  </si>
  <si>
    <t>Mbewe Judith</t>
  </si>
  <si>
    <t>555017/11/1</t>
  </si>
  <si>
    <t>James Chibale</t>
  </si>
  <si>
    <t>755325/10/1</t>
  </si>
  <si>
    <t>18/044/94</t>
  </si>
  <si>
    <t>KABANANA</t>
  </si>
  <si>
    <t xml:space="preserve">Heavy Duty Driving </t>
  </si>
  <si>
    <t>Chisenga Charleston</t>
  </si>
  <si>
    <t>0971204590</t>
  </si>
  <si>
    <t>732280/10/1</t>
  </si>
  <si>
    <t>Bwalya Nancy</t>
  </si>
  <si>
    <t>579529/10/1</t>
  </si>
  <si>
    <t>Mumbo Esther</t>
  </si>
  <si>
    <t>667455/11/1</t>
  </si>
  <si>
    <t>Mwanza Emmanuel</t>
  </si>
  <si>
    <t>776287/10/1</t>
  </si>
  <si>
    <t>22/09/2003</t>
  </si>
  <si>
    <t>Mwanza Eunice</t>
  </si>
  <si>
    <t>789435/11/1</t>
  </si>
  <si>
    <t>Chanda Grace</t>
  </si>
  <si>
    <t>941789/10/1</t>
  </si>
  <si>
    <t>29/04/2007</t>
  </si>
  <si>
    <t>Mulenga Mable</t>
  </si>
  <si>
    <t>216305/10/1</t>
  </si>
  <si>
    <t>Chisenga Richard</t>
  </si>
  <si>
    <t>430135/10/1</t>
  </si>
  <si>
    <t>27/10/1997</t>
  </si>
  <si>
    <t>Chisenga Willson</t>
  </si>
  <si>
    <t>185243/13/1</t>
  </si>
  <si>
    <t>412728/10/1</t>
  </si>
  <si>
    <t>20/12/1999</t>
  </si>
  <si>
    <t>BANDA MARTIN</t>
  </si>
  <si>
    <t>505192/11/1</t>
  </si>
  <si>
    <t>MULENGA HARRIET</t>
  </si>
  <si>
    <t>579554/10/1</t>
  </si>
  <si>
    <t>03/08/2002</t>
  </si>
  <si>
    <t>NAMPUNGWE JANNIPHER</t>
  </si>
  <si>
    <t>224306/42/1</t>
  </si>
  <si>
    <t>MASUMBA RUTH</t>
  </si>
  <si>
    <t>612376/10/1</t>
  </si>
  <si>
    <t>17/04/2002</t>
  </si>
  <si>
    <t>NJAPAU MERVIS</t>
  </si>
  <si>
    <t>20718/21/1</t>
  </si>
  <si>
    <t>DIANA BANDA</t>
  </si>
  <si>
    <t>854219/10/1</t>
  </si>
  <si>
    <t>14/07/2003</t>
  </si>
  <si>
    <t>PHOEBE MVULA</t>
  </si>
  <si>
    <t>0979168560</t>
  </si>
  <si>
    <t>723110/11/1</t>
  </si>
  <si>
    <t>SHERIS MABUMBA</t>
  </si>
  <si>
    <t>MAIWASE NJOVU</t>
  </si>
  <si>
    <t>0975165262</t>
  </si>
  <si>
    <t>Musungo Advent</t>
  </si>
  <si>
    <t>322758/62/1</t>
  </si>
  <si>
    <t>26/06/2004</t>
  </si>
  <si>
    <t>JUSTINE KABWE</t>
  </si>
  <si>
    <t>Chirwa Loveness</t>
  </si>
  <si>
    <t>316122/62/1</t>
  </si>
  <si>
    <t xml:space="preserve">Child Headed </t>
  </si>
  <si>
    <t>Rabecca Mwilas</t>
  </si>
  <si>
    <t>158239/10/1</t>
  </si>
  <si>
    <t>Alick Mufwaya</t>
  </si>
  <si>
    <t>389680/16/1</t>
  </si>
  <si>
    <t>03/04/1993</t>
  </si>
  <si>
    <t>TVA/318</t>
  </si>
  <si>
    <t>SEMON PHIRI</t>
  </si>
  <si>
    <t>0977880759</t>
  </si>
  <si>
    <t xml:space="preserve">Loveness Mumba </t>
  </si>
  <si>
    <t>658087/10/1</t>
  </si>
  <si>
    <t>0976596420</t>
  </si>
  <si>
    <t>Justine Kabwe</t>
  </si>
  <si>
    <t>Muzyamba Matildah</t>
  </si>
  <si>
    <t>415429/73/1</t>
  </si>
  <si>
    <t xml:space="preserve">Mbaluku Mumba </t>
  </si>
  <si>
    <t>Joyce Mumba</t>
  </si>
  <si>
    <t>433844/10/1</t>
  </si>
  <si>
    <t>Loveness Mumba</t>
  </si>
  <si>
    <t>Nawakwi Prisca</t>
  </si>
  <si>
    <t>908806/10/1</t>
  </si>
  <si>
    <t>Musuka Martha</t>
  </si>
  <si>
    <t>714226/11/1</t>
  </si>
  <si>
    <t xml:space="preserve">Bukowa Tracy </t>
  </si>
  <si>
    <t>896696/10/1</t>
  </si>
  <si>
    <t>Bukowa Trywell</t>
  </si>
  <si>
    <t>1537/18/1</t>
  </si>
  <si>
    <t>Chikobola Jennipher</t>
  </si>
  <si>
    <t>906080/10/1</t>
  </si>
  <si>
    <t>Lupiya Godfrida</t>
  </si>
  <si>
    <t>119350/19/1</t>
  </si>
  <si>
    <t xml:space="preserve">Chirwa Eunice </t>
  </si>
  <si>
    <t>904236/10/1</t>
  </si>
  <si>
    <t>Chirwa Mabvuto</t>
  </si>
  <si>
    <t>501029/11/1</t>
  </si>
  <si>
    <t>Tembo Esau</t>
  </si>
  <si>
    <t>220074/10/1</t>
  </si>
  <si>
    <t>10/20/1992</t>
  </si>
  <si>
    <t>602857/11/1</t>
  </si>
  <si>
    <t>Bukowa Tryness</t>
  </si>
  <si>
    <t>837266/10/1</t>
  </si>
  <si>
    <t>Information Communication Technology</t>
  </si>
  <si>
    <t>153787/18/1</t>
  </si>
  <si>
    <t>Ngoleka Daniel</t>
  </si>
  <si>
    <t>910875/10/1</t>
  </si>
  <si>
    <t>Ngoleka Japhet</t>
  </si>
  <si>
    <t>642787/11/1</t>
  </si>
  <si>
    <t>Tembo Racheal</t>
  </si>
  <si>
    <t>158080/57/1</t>
  </si>
  <si>
    <t>Mainza Christina</t>
  </si>
  <si>
    <t>137052/57/1</t>
  </si>
  <si>
    <t>Bowa Anthony</t>
  </si>
  <si>
    <t>182060/51/1</t>
  </si>
  <si>
    <t>Phiri Precious</t>
  </si>
  <si>
    <t>102055/57/1</t>
  </si>
  <si>
    <t xml:space="preserve">Lungu Hendricks </t>
  </si>
  <si>
    <t>906354/10/1</t>
  </si>
  <si>
    <t>Mwanza Christian</t>
  </si>
  <si>
    <t>Kabafu Rudina</t>
  </si>
  <si>
    <t>268042/91/1</t>
  </si>
  <si>
    <t>Kabafu David</t>
  </si>
  <si>
    <t>291388/16/1</t>
  </si>
  <si>
    <t>Joyce Zulu</t>
  </si>
  <si>
    <t>796813/10/1</t>
  </si>
  <si>
    <t>2/10/2004</t>
  </si>
  <si>
    <t>Mary Chilemba</t>
  </si>
  <si>
    <t>0975315272</t>
  </si>
  <si>
    <t>193125/66/1</t>
  </si>
  <si>
    <t>Tembo Alice</t>
  </si>
  <si>
    <t>363309/17/1</t>
  </si>
  <si>
    <t>General Agriculture</t>
  </si>
  <si>
    <t>Chipembi College of Agriculture</t>
  </si>
  <si>
    <t>TVA/366</t>
  </si>
  <si>
    <t>Kaonga Misheck</t>
  </si>
  <si>
    <t>679549/10/1</t>
  </si>
  <si>
    <t>Kanyika Maria</t>
  </si>
  <si>
    <t>218945/47/1</t>
  </si>
  <si>
    <t>CHIBWE BEN</t>
  </si>
  <si>
    <t>431138/11/1</t>
  </si>
  <si>
    <t>30/6/1992</t>
  </si>
  <si>
    <t>Capentry</t>
  </si>
  <si>
    <t>Kayawe Katebe</t>
  </si>
  <si>
    <t>Ernest Simukoko</t>
  </si>
  <si>
    <t>620548/10/1</t>
  </si>
  <si>
    <t>18/02/2000</t>
  </si>
  <si>
    <t>Regina Mutambo</t>
  </si>
  <si>
    <t>0979514962</t>
  </si>
  <si>
    <t>Mwale Jonam</t>
  </si>
  <si>
    <t>573895/10/1</t>
  </si>
  <si>
    <t>11/11/2000</t>
  </si>
  <si>
    <t>Nyenyenzi Driving School</t>
  </si>
  <si>
    <t>Gender (M/F)</t>
  </si>
  <si>
    <t>Date of Birth</t>
  </si>
  <si>
    <t>Level of Skills</t>
  </si>
  <si>
    <t>program duration             ( months)</t>
  </si>
  <si>
    <t>General Hospitality</t>
  </si>
  <si>
    <t>29/04/2004</t>
  </si>
  <si>
    <t>CAMCO COLLEGE</t>
  </si>
  <si>
    <t>NORTEC</t>
  </si>
  <si>
    <t>YWCA</t>
  </si>
  <si>
    <t>lusaka</t>
  </si>
  <si>
    <t>TVA/1098</t>
  </si>
  <si>
    <t>1 year</t>
  </si>
  <si>
    <t>2 years</t>
  </si>
  <si>
    <t>TVA/355</t>
  </si>
  <si>
    <t>1year</t>
  </si>
  <si>
    <t>TVA/638</t>
  </si>
  <si>
    <t>6months</t>
  </si>
  <si>
    <t>BELSAM</t>
  </si>
  <si>
    <t>Automotive mechanics</t>
  </si>
  <si>
    <t>29/08/1996</t>
  </si>
  <si>
    <t>3months</t>
  </si>
  <si>
    <t>Elizabeth Phiri</t>
  </si>
  <si>
    <t>Auto Mechanic</t>
  </si>
  <si>
    <t>TIPPER TRUCK</t>
  </si>
  <si>
    <t>ZAMBIA SCHOOL OF DRIVING</t>
  </si>
  <si>
    <t>BANDA ACKSON</t>
  </si>
  <si>
    <t>SYLVA INSTITUTE OF TECHNOLOGY</t>
  </si>
  <si>
    <t>22 DAYS</t>
  </si>
  <si>
    <t>TRAILER TRUCK</t>
  </si>
  <si>
    <t>AUTOMOTIVE MECHANIC</t>
  </si>
  <si>
    <t>Plumbing</t>
  </si>
  <si>
    <t>TVA/1126</t>
  </si>
  <si>
    <t>FIRE FIGHTING</t>
  </si>
  <si>
    <t>25 DAYS</t>
  </si>
  <si>
    <t>TVA/729</t>
  </si>
  <si>
    <t>TVA/1163</t>
  </si>
  <si>
    <t>TVA/1066</t>
  </si>
  <si>
    <t>SAKALA BERTHA</t>
  </si>
  <si>
    <t>3years</t>
  </si>
  <si>
    <t>Thomas Phiri</t>
  </si>
  <si>
    <t>DIPLOMA</t>
  </si>
  <si>
    <t>21 DAYS</t>
  </si>
  <si>
    <t>TRUCK DRIVING</t>
  </si>
  <si>
    <t>1 YEAR</t>
  </si>
  <si>
    <t>MULENGA ANTHONY</t>
  </si>
  <si>
    <t>General Counselling</t>
  </si>
  <si>
    <t>Date of birth</t>
  </si>
  <si>
    <t>Program Duration (months)</t>
  </si>
  <si>
    <t>Status( New/Returning</t>
  </si>
  <si>
    <t>SIMUKALI DEBORAH</t>
  </si>
  <si>
    <t>690608/10/1</t>
  </si>
  <si>
    <t>KAMWALA</t>
  </si>
  <si>
    <t xml:space="preserve">GENERAL AGRICULTURE </t>
  </si>
  <si>
    <t>CERTIFICATE</t>
  </si>
  <si>
    <t>BAULENI SPECIAL NEEDS PROJECT</t>
  </si>
  <si>
    <t>KAPONDA CHOOLWE</t>
  </si>
  <si>
    <t>936400/10/1</t>
  </si>
  <si>
    <t>CHILEFU MORVIN NSWANA</t>
  </si>
  <si>
    <t>306085/24/1</t>
  </si>
  <si>
    <t>DRIVING C1 COURSE</t>
  </si>
  <si>
    <t>8, 500</t>
  </si>
  <si>
    <t>KAUNDA PHILIP</t>
  </si>
  <si>
    <t>194981/10/1</t>
  </si>
  <si>
    <t>HAMASANDU HAGGAI</t>
  </si>
  <si>
    <t>241278/15/1</t>
  </si>
  <si>
    <t>MWILA GLADYS</t>
  </si>
  <si>
    <t>369084/43/1</t>
  </si>
  <si>
    <t>TRADE TEST</t>
  </si>
  <si>
    <t>CAKE MARKET</t>
  </si>
  <si>
    <t>MULENGA THERESA</t>
  </si>
  <si>
    <t>GRACE DAKA</t>
  </si>
  <si>
    <t>870170/10/1</t>
  </si>
  <si>
    <t>Libala</t>
  </si>
  <si>
    <t>19/03/2005.</t>
  </si>
  <si>
    <t>CAKE MARKET COLLEGE</t>
  </si>
  <si>
    <t>LOVENESS NAMWILA</t>
  </si>
  <si>
    <t>831037/10/1</t>
  </si>
  <si>
    <t>04.05.2002</t>
  </si>
  <si>
    <t>ALICE MULENGA</t>
  </si>
  <si>
    <t>297739/13/1</t>
  </si>
  <si>
    <t>30.04.1999</t>
  </si>
  <si>
    <t>IREEN MULENGA</t>
  </si>
  <si>
    <t>306105/13/1</t>
  </si>
  <si>
    <t>LUKA KALALA</t>
  </si>
  <si>
    <t>469213/16/1</t>
  </si>
  <si>
    <t>6.10.1996</t>
  </si>
  <si>
    <t>BELINDA MWANZA</t>
  </si>
  <si>
    <t>641417/10/1</t>
  </si>
  <si>
    <t>19.07.2002</t>
  </si>
  <si>
    <t>6 MOTHS</t>
  </si>
  <si>
    <t>ULULI UPEME</t>
  </si>
  <si>
    <t>342029/10/1</t>
  </si>
  <si>
    <t>04.02.1996</t>
  </si>
  <si>
    <t>GENERAL HOSIPITALITY</t>
  </si>
  <si>
    <t>LIBERIAH MULENGA</t>
  </si>
  <si>
    <t>373190/66/1</t>
  </si>
  <si>
    <t>21.08.2001</t>
  </si>
  <si>
    <t>RITA MUNACHILENGA</t>
  </si>
  <si>
    <t>620189/10/1</t>
  </si>
  <si>
    <t>03.10.2000</t>
  </si>
  <si>
    <t>ZELESI PHIRI</t>
  </si>
  <si>
    <t>299957/10/1</t>
  </si>
  <si>
    <t>20.06.1993</t>
  </si>
  <si>
    <t>CHARITY CHIBESE</t>
  </si>
  <si>
    <t>593386/10/1</t>
  </si>
  <si>
    <t>05.02.1999</t>
  </si>
  <si>
    <t>CEPHAS KAONGA</t>
  </si>
  <si>
    <t>604084/10/1</t>
  </si>
  <si>
    <t>MAKE</t>
  </si>
  <si>
    <t>07.07.2001</t>
  </si>
  <si>
    <t>AGENESS KALEMBA</t>
  </si>
  <si>
    <t>729285/10/1</t>
  </si>
  <si>
    <t>29.06.2003</t>
  </si>
  <si>
    <t>MONICA TEMBO</t>
  </si>
  <si>
    <t>844063/10/1</t>
  </si>
  <si>
    <t>13.02.2005</t>
  </si>
  <si>
    <t>INONGE KALE</t>
  </si>
  <si>
    <t>421459/10/1</t>
  </si>
  <si>
    <t>26.06.1998</t>
  </si>
  <si>
    <t>DYNESS LUNGA</t>
  </si>
  <si>
    <t>606982/10/1</t>
  </si>
  <si>
    <t>04.10.2000</t>
  </si>
  <si>
    <t>SYLVIA MULUBILA</t>
  </si>
  <si>
    <t>252163/10/1</t>
  </si>
  <si>
    <t>10.04.1993</t>
  </si>
  <si>
    <t>903601/10/1</t>
  </si>
  <si>
    <t>28.02.2006</t>
  </si>
  <si>
    <t>AARON MANCHISHI</t>
  </si>
  <si>
    <t>463153/10/1</t>
  </si>
  <si>
    <t>20.11.1998</t>
  </si>
  <si>
    <t>MOSES SICHAMBA</t>
  </si>
  <si>
    <t>812883/10/1</t>
  </si>
  <si>
    <t>20/11/2003</t>
  </si>
  <si>
    <t>6 MONTRHS</t>
  </si>
  <si>
    <t>MEMORY MBWANALI</t>
  </si>
  <si>
    <t>754580/10/1</t>
  </si>
  <si>
    <t>11.08.2003</t>
  </si>
  <si>
    <t>258044/10/1</t>
  </si>
  <si>
    <t>21.01.1993</t>
  </si>
  <si>
    <t>JACOB MUSHIMBALUME</t>
  </si>
  <si>
    <t>935104/10/1</t>
  </si>
  <si>
    <t>03.01.2023</t>
  </si>
  <si>
    <t>FELLISTUS BANDA</t>
  </si>
  <si>
    <t>200024/18/1</t>
  </si>
  <si>
    <t>27.09.1990</t>
  </si>
  <si>
    <t>MARY LUNGU</t>
  </si>
  <si>
    <t>322192/71/1</t>
  </si>
  <si>
    <t>10.06.2005</t>
  </si>
  <si>
    <t>KATIWA MULENGA</t>
  </si>
  <si>
    <t>923809/10/1</t>
  </si>
  <si>
    <t>20.08.2004</t>
  </si>
  <si>
    <t>IVY SING'NDU</t>
  </si>
  <si>
    <t>276137/15/1</t>
  </si>
  <si>
    <t>02.02.1997</t>
  </si>
  <si>
    <t>MARTHA PHIRI</t>
  </si>
  <si>
    <t>689287/10/1</t>
  </si>
  <si>
    <t>14.08.2002</t>
  </si>
  <si>
    <t>EUNICE CHIONA</t>
  </si>
  <si>
    <t>252255/10/1</t>
  </si>
  <si>
    <t>02.03.1988</t>
  </si>
  <si>
    <t>ELIZABETH C MUSUSU</t>
  </si>
  <si>
    <t>250987/77/1</t>
  </si>
  <si>
    <t>14.07.2002</t>
  </si>
  <si>
    <t>PATIENCE CHIWALA</t>
  </si>
  <si>
    <t>355499/24/1</t>
  </si>
  <si>
    <t>13.09.2001</t>
  </si>
  <si>
    <t>CHOMBA A MUNGUSA</t>
  </si>
  <si>
    <t>570147/10/1</t>
  </si>
  <si>
    <t>15.07.1997</t>
  </si>
  <si>
    <t>306151/13/1</t>
  </si>
  <si>
    <t>15.12.2000</t>
  </si>
  <si>
    <t>CHRISTERBEL KOLALA</t>
  </si>
  <si>
    <t>258546/32/1</t>
  </si>
  <si>
    <t>25.04.1989</t>
  </si>
  <si>
    <t>RINNAH NGOLOFWANA</t>
  </si>
  <si>
    <t>487082/10/1</t>
  </si>
  <si>
    <t>04.04.1997</t>
  </si>
  <si>
    <t>CHAWANZI E KANCHAYA</t>
  </si>
  <si>
    <t>810395/10/1</t>
  </si>
  <si>
    <t>15.10.2024</t>
  </si>
  <si>
    <t xml:space="preserve"> CATHERINE MPUNDU</t>
  </si>
  <si>
    <t>341247/31/1</t>
  </si>
  <si>
    <t>28.09.1999</t>
  </si>
  <si>
    <t>DIANA SHAYAMA</t>
  </si>
  <si>
    <t>678675/10/1</t>
  </si>
  <si>
    <t>09.02.2002</t>
  </si>
  <si>
    <t>STELLA CHIBENGA</t>
  </si>
  <si>
    <t>240727/18/1</t>
  </si>
  <si>
    <t>06.06.1996</t>
  </si>
  <si>
    <t>OLIPA MUNGA</t>
  </si>
  <si>
    <t>948939/10/1</t>
  </si>
  <si>
    <t>03.06.2007</t>
  </si>
  <si>
    <t>TABITHA KAILA</t>
  </si>
  <si>
    <t>168498/19/1</t>
  </si>
  <si>
    <t>27.07.1992</t>
  </si>
  <si>
    <t>PURITY M BWALYA</t>
  </si>
  <si>
    <t>871998/10/1</t>
  </si>
  <si>
    <t>18/07/2005</t>
  </si>
  <si>
    <t>BETTY MWANZA</t>
  </si>
  <si>
    <t>818328/10/1</t>
  </si>
  <si>
    <t>23/02/2005</t>
  </si>
  <si>
    <t xml:space="preserve"> 6 MONTHS</t>
  </si>
  <si>
    <t>CHISANGA ANNIE</t>
  </si>
  <si>
    <t>345690/43/1</t>
  </si>
  <si>
    <t>6.09.1996</t>
  </si>
  <si>
    <t>GRACE SICHONE</t>
  </si>
  <si>
    <t>785891/10/1</t>
  </si>
  <si>
    <t>20.01.2003</t>
  </si>
  <si>
    <t>TELAYI LUNGU</t>
  </si>
  <si>
    <t>559401/101</t>
  </si>
  <si>
    <t>10.01.1999</t>
  </si>
  <si>
    <t>LEAH MBUKWA</t>
  </si>
  <si>
    <t>502362/67/1</t>
  </si>
  <si>
    <t>10.03.1997</t>
  </si>
  <si>
    <t>FRANCIS NJOVU</t>
  </si>
  <si>
    <t>576357/10/1</t>
  </si>
  <si>
    <t>19.05.1999</t>
  </si>
  <si>
    <t>MERCY NAMUKULWA</t>
  </si>
  <si>
    <t>288139/64/1</t>
  </si>
  <si>
    <t>28.04.1988</t>
  </si>
  <si>
    <t xml:space="preserve">MERCY CHALA </t>
  </si>
  <si>
    <t>711221/10/1</t>
  </si>
  <si>
    <t>04.06.2003</t>
  </si>
  <si>
    <t>HENRY N SIYANDA</t>
  </si>
  <si>
    <t>683787/10/1</t>
  </si>
  <si>
    <t>07.02.24</t>
  </si>
  <si>
    <t>FOOD BVERAGE</t>
  </si>
  <si>
    <t>MAUD MOYO</t>
  </si>
  <si>
    <t>292418/10/1</t>
  </si>
  <si>
    <t>02.05.1992</t>
  </si>
  <si>
    <t>PHILIS MULENGA</t>
  </si>
  <si>
    <t>848262/10/1</t>
  </si>
  <si>
    <t>30.05.2005</t>
  </si>
  <si>
    <t>DOROTHY NYERENDA</t>
  </si>
  <si>
    <t>940124/10/1</t>
  </si>
  <si>
    <t>24.12.2007</t>
  </si>
  <si>
    <t>PATRIC PUMULO</t>
  </si>
  <si>
    <t>520330/10/1</t>
  </si>
  <si>
    <t>06.09.1999</t>
  </si>
  <si>
    <t>6.MONTHS</t>
  </si>
  <si>
    <t>DANIEL NJOVU</t>
  </si>
  <si>
    <t>711306/10/1</t>
  </si>
  <si>
    <t>01.01.2024</t>
  </si>
  <si>
    <t>COMPUTER KOONDE</t>
  </si>
  <si>
    <t>460975/75/1</t>
  </si>
  <si>
    <t>CECILIA MUKALASAMBO</t>
  </si>
  <si>
    <t>254832/16/1</t>
  </si>
  <si>
    <t>13.03.2024</t>
  </si>
  <si>
    <t>ALICE MUNACHILENGA</t>
  </si>
  <si>
    <t>620190/10/1</t>
  </si>
  <si>
    <t>23.06.2001</t>
  </si>
  <si>
    <t>CHOLA JENNIPHER CHONGO</t>
  </si>
  <si>
    <t>Chilenje</t>
  </si>
  <si>
    <t>MULENGA IREEN</t>
  </si>
  <si>
    <t xml:space="preserve">Yes, there's a lot of people. </t>
  </si>
  <si>
    <t>SECRETARIAL COMPUTER</t>
  </si>
  <si>
    <t>PHIRI LOVENESS</t>
  </si>
  <si>
    <t>597254/10/1</t>
  </si>
  <si>
    <t xml:space="preserve">KABWATA </t>
  </si>
  <si>
    <t>WAMUNYIMA PATRICIA</t>
  </si>
  <si>
    <t>611777/10/1</t>
  </si>
  <si>
    <t>MWANZA CHRISTINE</t>
  </si>
  <si>
    <t>663826/10/1</t>
  </si>
  <si>
    <t>NATASHA MWELWA</t>
  </si>
  <si>
    <t>591484/10/1</t>
  </si>
  <si>
    <t>SIKWAZWA MERRY</t>
  </si>
  <si>
    <t>411226/10/1</t>
  </si>
  <si>
    <t>MITI ROYCE</t>
  </si>
  <si>
    <t>769106/52/1</t>
  </si>
  <si>
    <t>LIBONGANI FLORENCE</t>
  </si>
  <si>
    <t>892695/10/1</t>
  </si>
  <si>
    <t>DAINESS NKONDE</t>
  </si>
  <si>
    <t>619222/10/1</t>
  </si>
  <si>
    <t>NSOFU CATHERINE</t>
  </si>
  <si>
    <t>179606/56/1</t>
  </si>
  <si>
    <t>TEMBO CECILIA</t>
  </si>
  <si>
    <t>546334/10/1</t>
  </si>
  <si>
    <t>BEMBHA MARY-IMMACULATE</t>
  </si>
  <si>
    <t>646247/10/1</t>
  </si>
  <si>
    <t>BAKING AND PASTRY</t>
  </si>
  <si>
    <t>KANENGOKI VALLET</t>
  </si>
  <si>
    <t>672320/10/1</t>
  </si>
  <si>
    <t>EVENT MANAGEMENT</t>
  </si>
  <si>
    <t>KATONGO BLESSINGS</t>
  </si>
  <si>
    <t>485898/61/1</t>
  </si>
  <si>
    <t>MARY LUBILO</t>
  </si>
  <si>
    <t>691709/10/1</t>
  </si>
  <si>
    <t>KANCHAYA CHAWANZI EMILIA</t>
  </si>
  <si>
    <t>MPUNDU CATHERINE</t>
  </si>
  <si>
    <t>KAKOMA NATASHA MULAWA</t>
  </si>
  <si>
    <t>237331/10/1</t>
  </si>
  <si>
    <t>HAKALINDA KENNEDY</t>
  </si>
  <si>
    <t>294454/71/1</t>
  </si>
  <si>
    <t>FOOD AND BEVERAGES</t>
  </si>
  <si>
    <t>BEATRICE LUBILO</t>
  </si>
  <si>
    <t>687580/10/1</t>
  </si>
  <si>
    <t>NKHOMA ESTHER</t>
  </si>
  <si>
    <t>695472/10/1</t>
  </si>
  <si>
    <t>LUNGU AGNESS</t>
  </si>
  <si>
    <t>562255/10/1</t>
  </si>
  <si>
    <t>HAMUKULULE REGINA</t>
  </si>
  <si>
    <t>646794/10/1</t>
  </si>
  <si>
    <t>ROSE MVULA</t>
  </si>
  <si>
    <t>586595/10/1</t>
  </si>
  <si>
    <t>HAABASONDA DUBE</t>
  </si>
  <si>
    <t>316252/10/1</t>
  </si>
  <si>
    <t>ZULU ANDREW</t>
  </si>
  <si>
    <t>572344/10/1</t>
  </si>
  <si>
    <t>COMPUTER SYSTEMS</t>
  </si>
  <si>
    <t>CHISHA MARTIN</t>
  </si>
  <si>
    <t>135242/96/1</t>
  </si>
  <si>
    <t>PHIRI VOILET</t>
  </si>
  <si>
    <t>660936/10/1</t>
  </si>
  <si>
    <t>CHIWALA CHAMA</t>
  </si>
  <si>
    <t>346354/66/1</t>
  </si>
  <si>
    <t>MULENGA SUSAN</t>
  </si>
  <si>
    <t>MUBIANA NATASHA</t>
  </si>
  <si>
    <t>712798/10/1</t>
  </si>
  <si>
    <t>GRACE KASONGA</t>
  </si>
  <si>
    <t>712261/10/1</t>
  </si>
  <si>
    <t>ZULU MEMORY</t>
  </si>
  <si>
    <t>744458/10/1</t>
  </si>
  <si>
    <t>CHULU DAINESS</t>
  </si>
  <si>
    <t>515879/10/1</t>
  </si>
  <si>
    <t>SAMMY KUNDA MATIYA</t>
  </si>
  <si>
    <t>153890/34/1</t>
  </si>
  <si>
    <t>KAPILI CHRSTABEL</t>
  </si>
  <si>
    <t>584786/10/1</t>
  </si>
  <si>
    <t>SHIKOMBWE ELINA</t>
  </si>
  <si>
    <t>665956/10/1</t>
  </si>
  <si>
    <t>NDHLOVU MERCY</t>
  </si>
  <si>
    <t>606425/10/1</t>
  </si>
  <si>
    <t>Nathan Kampamba Lwipa</t>
  </si>
  <si>
    <t>619041/11/1</t>
  </si>
  <si>
    <t>TIPPER TRUCK CLASS COPERATOR</t>
  </si>
  <si>
    <t xml:space="preserve">1month </t>
  </si>
  <si>
    <t>MUBANGO AMOS</t>
  </si>
  <si>
    <t>3+A3:A6</t>
  </si>
  <si>
    <t>KAMULANGA WARD 9</t>
  </si>
  <si>
    <t>06.12.2005</t>
  </si>
  <si>
    <t>PELEKELO EMMANUEL</t>
  </si>
  <si>
    <t>8137744/10/1</t>
  </si>
  <si>
    <t>29.01.2003</t>
  </si>
  <si>
    <t>KABWE MARTIN</t>
  </si>
  <si>
    <t>255845/47/1</t>
  </si>
  <si>
    <t>01.12.1994</t>
  </si>
  <si>
    <t>SIAMUNYANO MECKY</t>
  </si>
  <si>
    <t>629761/10/1</t>
  </si>
  <si>
    <t>17.02.2001</t>
  </si>
  <si>
    <t>MUNAMOOMBA JONATAN JULU</t>
  </si>
  <si>
    <t>413166/74/1</t>
  </si>
  <si>
    <t>21.06.1991</t>
  </si>
  <si>
    <t>MULEYA OWEN</t>
  </si>
  <si>
    <t>463493/10/1</t>
  </si>
  <si>
    <t>28.12.1995</t>
  </si>
  <si>
    <t>DRIVING HEAVY DUTY</t>
  </si>
  <si>
    <t>NAULUBE SAVIOUR</t>
  </si>
  <si>
    <t>878131/10/1</t>
  </si>
  <si>
    <t>11.08.2006</t>
  </si>
  <si>
    <t>LUBUNDA ROBERT</t>
  </si>
  <si>
    <t>285466/10/1</t>
  </si>
  <si>
    <t>25.09.1993</t>
  </si>
  <si>
    <t>SYAMUPA LUCKY</t>
  </si>
  <si>
    <t>540024/10/1</t>
  </si>
  <si>
    <t>22.06.2002</t>
  </si>
  <si>
    <t>CHISHALA ISAAC</t>
  </si>
  <si>
    <t>101277/30/1</t>
  </si>
  <si>
    <t>03.03.2000</t>
  </si>
  <si>
    <t>MUMBA ANDREW</t>
  </si>
  <si>
    <t>816639/10/1</t>
  </si>
  <si>
    <t>21.03.2001</t>
  </si>
  <si>
    <t>NAWA LAWRENCE</t>
  </si>
  <si>
    <t>737131/10//1</t>
  </si>
  <si>
    <t>06.08.2001</t>
  </si>
  <si>
    <t>TRUCK DRIVER</t>
  </si>
  <si>
    <t>MUSUKUMA MISHECK</t>
  </si>
  <si>
    <t>396353/10/1</t>
  </si>
  <si>
    <t>02.11.1998</t>
  </si>
  <si>
    <t>MUFAYA KABANDA</t>
  </si>
  <si>
    <t>681516/10/1</t>
  </si>
  <si>
    <t>07.07.2002</t>
  </si>
  <si>
    <t>A MONTH</t>
  </si>
  <si>
    <t>LUCKSON MUSONGOLE</t>
  </si>
  <si>
    <t>944619/10/1</t>
  </si>
  <si>
    <t>18.03.2006</t>
  </si>
  <si>
    <t>6, 100</t>
  </si>
  <si>
    <t>WILSON MUYUNDA</t>
  </si>
  <si>
    <t>344642/10/1</t>
  </si>
  <si>
    <t>01.10.1992</t>
  </si>
  <si>
    <t>DERRICK KAAYO</t>
  </si>
  <si>
    <t>885055/11/1</t>
  </si>
  <si>
    <t>21.05.1994</t>
  </si>
  <si>
    <t>OSCAR KAKWEMA</t>
  </si>
  <si>
    <t>221490/23/1</t>
  </si>
  <si>
    <t>27.10.1986</t>
  </si>
  <si>
    <t>BORNFACE MWEEMBA</t>
  </si>
  <si>
    <t>218958/18/1</t>
  </si>
  <si>
    <t>20.12.1998</t>
  </si>
  <si>
    <t>MUSANGU NYUMBU</t>
  </si>
  <si>
    <t>268832/84/1</t>
  </si>
  <si>
    <t>09.05.2000</t>
  </si>
  <si>
    <t>DAMBE DAMBE</t>
  </si>
  <si>
    <t>370985/10/1</t>
  </si>
  <si>
    <t>01.11.1995</t>
  </si>
  <si>
    <t>JOSEPH MUSONDA</t>
  </si>
  <si>
    <t>382966/33/1</t>
  </si>
  <si>
    <t>11.02.1998</t>
  </si>
  <si>
    <t>CHARLSE BWEMBYA</t>
  </si>
  <si>
    <t>918379/11/1</t>
  </si>
  <si>
    <t>15.07.1986</t>
  </si>
  <si>
    <t>CHELA BERNIFACE</t>
  </si>
  <si>
    <t>311580/68/1</t>
  </si>
  <si>
    <t>25.04.1996</t>
  </si>
  <si>
    <t>AARON CHOOLWE</t>
  </si>
  <si>
    <t>175941/10/1</t>
  </si>
  <si>
    <t>21.01.1991</t>
  </si>
  <si>
    <t>WILLIAM KOMBE</t>
  </si>
  <si>
    <t>767213/10/1</t>
  </si>
  <si>
    <t>01.01.2002</t>
  </si>
  <si>
    <t>MUBANGA NGOMBE</t>
  </si>
  <si>
    <t>809701/10/1</t>
  </si>
  <si>
    <t>07.07.2004</t>
  </si>
  <si>
    <t>FROBISHER KASEPANSHI</t>
  </si>
  <si>
    <t>273934/24/1</t>
  </si>
  <si>
    <t>10.12.1992</t>
  </si>
  <si>
    <t>DANNY MUNYENYEMBE</t>
  </si>
  <si>
    <t>292896/10/1</t>
  </si>
  <si>
    <t>29.28.1996</t>
  </si>
  <si>
    <t>AMON NYERENDA</t>
  </si>
  <si>
    <t>372260/43/1</t>
  </si>
  <si>
    <t>09.02.1997</t>
  </si>
  <si>
    <t>JOEL MUSAKU</t>
  </si>
  <si>
    <t>847479/10/1</t>
  </si>
  <si>
    <t>02.12.2000</t>
  </si>
  <si>
    <t>ABUID WALIMWIPI</t>
  </si>
  <si>
    <t>209265/45/1</t>
  </si>
  <si>
    <t>26.09.1988</t>
  </si>
  <si>
    <t>LUCKY BANDA</t>
  </si>
  <si>
    <t>845474/10/1</t>
  </si>
  <si>
    <t>24.05.2005</t>
  </si>
  <si>
    <t>NAWA NAWA</t>
  </si>
  <si>
    <t>280424/10/1</t>
  </si>
  <si>
    <t>19.06.1991</t>
  </si>
  <si>
    <t>760250/10/1</t>
  </si>
  <si>
    <t>TRAILER TRUCK CLASS CE OPERATOR</t>
  </si>
  <si>
    <t>LUBINDA MEMORY</t>
  </si>
  <si>
    <t>412271/10/1</t>
  </si>
  <si>
    <t>MOTOR GRADER OPERATOR</t>
  </si>
  <si>
    <t>CATHERINE SHAYAYA</t>
  </si>
  <si>
    <t>667113/10/1</t>
  </si>
  <si>
    <t>TIPPER TRUCK OPERATOR</t>
  </si>
  <si>
    <t>NALUNGWE REGINA</t>
  </si>
  <si>
    <t>818936/10/1</t>
  </si>
  <si>
    <t>HANGOMA ANTHONY</t>
  </si>
  <si>
    <t>645783/10/1</t>
  </si>
  <si>
    <t>TIPPER TRUCK CLASS C OPERATOR</t>
  </si>
  <si>
    <t>CHAMA JOSEPH</t>
  </si>
  <si>
    <t>465833/61/1</t>
  </si>
  <si>
    <t>1 MONTH 1 WEEK</t>
  </si>
  <si>
    <t>SING'ANDU CASTER</t>
  </si>
  <si>
    <t>172140/18/1</t>
  </si>
  <si>
    <t>LUSELE MISHECK</t>
  </si>
  <si>
    <t>607862/10/1</t>
  </si>
  <si>
    <t>KANYAMA NICHOLAS</t>
  </si>
  <si>
    <t>464444/10/1</t>
  </si>
  <si>
    <t>TEMBO HENRY</t>
  </si>
  <si>
    <t>377287/53/1</t>
  </si>
  <si>
    <t>SAKALA LEVAN</t>
  </si>
  <si>
    <t>130804/10/1</t>
  </si>
  <si>
    <t>681681/11/1</t>
  </si>
  <si>
    <t>ABOVE REQUIRED AGE</t>
  </si>
  <si>
    <t>REJECTED</t>
  </si>
  <si>
    <t>SIMBEYE CHIMWEMWE</t>
  </si>
  <si>
    <t>346459/31/1</t>
  </si>
  <si>
    <t>FRONT END LOADER</t>
  </si>
  <si>
    <t>DAUSI JACOB</t>
  </si>
  <si>
    <t>143316/19/1</t>
  </si>
  <si>
    <t>393960/11/1</t>
  </si>
  <si>
    <t>APPROVED</t>
  </si>
  <si>
    <t>KASHINGA MUTALE</t>
  </si>
  <si>
    <t>947020/10/1</t>
  </si>
  <si>
    <t>234410/81/1</t>
  </si>
  <si>
    <t>MAKONDO JESTAR</t>
  </si>
  <si>
    <t>305962/76/1</t>
  </si>
  <si>
    <t>CHAWAMA SKILLS</t>
  </si>
  <si>
    <t>TVA/166</t>
  </si>
  <si>
    <t>MULEWA PETER</t>
  </si>
  <si>
    <t>686845/10/1</t>
  </si>
  <si>
    <t>CAROL HIMANANSA</t>
  </si>
  <si>
    <t>156322/10/1</t>
  </si>
  <si>
    <t>07.04.1991</t>
  </si>
  <si>
    <t>CHAWAMA YOUTH SKILS</t>
  </si>
  <si>
    <t>LUNGU COSMAS</t>
  </si>
  <si>
    <t>669374/10/1</t>
  </si>
  <si>
    <t>14.04.2004</t>
  </si>
  <si>
    <t>AUTOMOTIVE ENGNEERING</t>
  </si>
  <si>
    <t>SIMUNYEMU MONICA</t>
  </si>
  <si>
    <t>254940/10/1</t>
  </si>
  <si>
    <t>17.01.1993</t>
  </si>
  <si>
    <t>MUSUWA ELITA</t>
  </si>
  <si>
    <t>344089/10/1</t>
  </si>
  <si>
    <t>23.10.94</t>
  </si>
  <si>
    <t>CHOWA ESTHER</t>
  </si>
  <si>
    <t>792611/10/1</t>
  </si>
  <si>
    <t>23.06.2004</t>
  </si>
  <si>
    <t>INFORMATION COMMUNICATION TECHNOLOGY</t>
  </si>
  <si>
    <t>MUSONDA FOSTINA</t>
  </si>
  <si>
    <t>810902/10/1</t>
  </si>
  <si>
    <t>11.11.2003</t>
  </si>
  <si>
    <t>MULENGA GRACE</t>
  </si>
  <si>
    <t>919330/10/1</t>
  </si>
  <si>
    <t>28.11.2007</t>
  </si>
  <si>
    <t>913039/10/1</t>
  </si>
  <si>
    <t>24.10.2000</t>
  </si>
  <si>
    <t>BANDA KENNIAS</t>
  </si>
  <si>
    <t>726652/10/1</t>
  </si>
  <si>
    <t>20.02.2003</t>
  </si>
  <si>
    <t>NKANDU PHALES</t>
  </si>
  <si>
    <t>819024/10/1</t>
  </si>
  <si>
    <t>14.02.2005</t>
  </si>
  <si>
    <t>KAPOPO AGATHA</t>
  </si>
  <si>
    <t>338032/24/1</t>
  </si>
  <si>
    <t>28.06.1999</t>
  </si>
  <si>
    <t>CHISI DERRICK</t>
  </si>
  <si>
    <t>70134849/19/1</t>
  </si>
  <si>
    <t>16.07.2003</t>
  </si>
  <si>
    <t>BANDELA MEMORY</t>
  </si>
  <si>
    <t>481202/10/1</t>
  </si>
  <si>
    <t>07.04.1999</t>
  </si>
  <si>
    <t>HAMBAMBA TRIZA</t>
  </si>
  <si>
    <t>298039/71/1</t>
  </si>
  <si>
    <t>09.10.2000</t>
  </si>
  <si>
    <t>MAIIMBO MODESTER</t>
  </si>
  <si>
    <t>28.09.2006</t>
  </si>
  <si>
    <t>NKHATA DORIS</t>
  </si>
  <si>
    <t>636468/10/1</t>
  </si>
  <si>
    <t>18.02.01</t>
  </si>
  <si>
    <t>MTONGA RABECCA</t>
  </si>
  <si>
    <t>379656/64/1</t>
  </si>
  <si>
    <t>29.09.2002</t>
  </si>
  <si>
    <t>BANDA DIANA</t>
  </si>
  <si>
    <t>474131/61/1</t>
  </si>
  <si>
    <t>20.08.1994</t>
  </si>
  <si>
    <t xml:space="preserve"> 9 MONTHS</t>
  </si>
  <si>
    <t>NAMWAKO XOLANI</t>
  </si>
  <si>
    <t>567489/61/1</t>
  </si>
  <si>
    <t>05.28.2001</t>
  </si>
  <si>
    <t>NRE</t>
  </si>
  <si>
    <t>CLAYTON SOOPU</t>
  </si>
  <si>
    <t>596246/10/1</t>
  </si>
  <si>
    <t>04.05.2000</t>
  </si>
  <si>
    <t>THEU VERITAS</t>
  </si>
  <si>
    <t>4126591/10/1</t>
  </si>
  <si>
    <t>02.12.1996</t>
  </si>
  <si>
    <t>IVY SHUSHUBELE</t>
  </si>
  <si>
    <t>869943/10/1</t>
  </si>
  <si>
    <t>12.12.2003</t>
  </si>
  <si>
    <t xml:space="preserve">KAWANGU BRIDGET </t>
  </si>
  <si>
    <t>566340/10/1</t>
  </si>
  <si>
    <t>19.04.1997</t>
  </si>
  <si>
    <t>MBINZA MAPESHO</t>
  </si>
  <si>
    <t>919075/10/1</t>
  </si>
  <si>
    <t>05.05.2006</t>
  </si>
  <si>
    <t>SHUPEKA TEMBO</t>
  </si>
  <si>
    <t>422252/43/1</t>
  </si>
  <si>
    <t>20.01.2004</t>
  </si>
  <si>
    <t>TAILORING AND DESINGNING</t>
  </si>
  <si>
    <t>CHILENJE TRADES SCHOOL</t>
  </si>
  <si>
    <t>266918/18/1</t>
  </si>
  <si>
    <t>10.06.2004</t>
  </si>
  <si>
    <t>ANNIE MUSONDA</t>
  </si>
  <si>
    <t>845816/11/1</t>
  </si>
  <si>
    <t>11.04.1983</t>
  </si>
  <si>
    <t>LUCY TEMBO</t>
  </si>
  <si>
    <t>831969/10/1</t>
  </si>
  <si>
    <t>06.04.2004</t>
  </si>
  <si>
    <t>YEAR</t>
  </si>
  <si>
    <t>BRIDGET NGOSA</t>
  </si>
  <si>
    <t>245665/10/1</t>
  </si>
  <si>
    <t>17.09.1991</t>
  </si>
  <si>
    <t>LUCKSON CHINDALO</t>
  </si>
  <si>
    <t>810673/10/1</t>
  </si>
  <si>
    <t>29.11.2002</t>
  </si>
  <si>
    <t>BILSTEIN S MUNKOKA</t>
  </si>
  <si>
    <t>883443/10/1</t>
  </si>
  <si>
    <t>07.04.2006</t>
  </si>
  <si>
    <t>LEWIS CHILUMBU</t>
  </si>
  <si>
    <t>749259/10/1</t>
  </si>
  <si>
    <t>26.02.2003</t>
  </si>
  <si>
    <t>ENOCK MWAPE</t>
  </si>
  <si>
    <t>669320/10/1</t>
  </si>
  <si>
    <t>JABULANI CHANSA</t>
  </si>
  <si>
    <t>231576/91/1</t>
  </si>
  <si>
    <t>02.06.2003</t>
  </si>
  <si>
    <t>OLIPA PHIRI</t>
  </si>
  <si>
    <t>855643/11/1</t>
  </si>
  <si>
    <t>01.07.1982</t>
  </si>
  <si>
    <t>DIWIT C MVULA</t>
  </si>
  <si>
    <t>319898/10/1</t>
  </si>
  <si>
    <t>03.04.1991</t>
  </si>
  <si>
    <t>STEVEN PHIRI</t>
  </si>
  <si>
    <t>809448/10/1</t>
  </si>
  <si>
    <t>29.08.2004</t>
  </si>
  <si>
    <t>SANDRA PHIRI</t>
  </si>
  <si>
    <t>DEBORAH BANDA</t>
  </si>
  <si>
    <t>739217/11/1</t>
  </si>
  <si>
    <t>03.08.2002</t>
  </si>
  <si>
    <t xml:space="preserve">CAPENTRY </t>
  </si>
  <si>
    <t>GLORIA CHANDA</t>
  </si>
  <si>
    <t>286967/10/1</t>
  </si>
  <si>
    <t>06.11.1993</t>
  </si>
  <si>
    <t>DAKA BENARD</t>
  </si>
  <si>
    <t>377138/10/1</t>
  </si>
  <si>
    <t xml:space="preserve">EVELYN HONE </t>
  </si>
  <si>
    <t>CHILINDA MICHEAL</t>
  </si>
  <si>
    <t>234419/41/1</t>
  </si>
  <si>
    <t>BWALYA CHABALA RUTH</t>
  </si>
  <si>
    <t>661878/10/1</t>
  </si>
  <si>
    <t>01.02.2003</t>
  </si>
  <si>
    <t>EVELYN HONE COLLEGE</t>
  </si>
  <si>
    <t>THOKOZILE ZULU</t>
  </si>
  <si>
    <t>895327/10/1</t>
  </si>
  <si>
    <t>LIBALA . 7</t>
  </si>
  <si>
    <t>09.09.1994</t>
  </si>
  <si>
    <t>HEAVEN CATAIL TRAINING C</t>
  </si>
  <si>
    <t xml:space="preserve"> NEW</t>
  </si>
  <si>
    <t>CHARITY H CHILONGA</t>
  </si>
  <si>
    <t>340320/10/1</t>
  </si>
  <si>
    <t>29.09.2004</t>
  </si>
  <si>
    <t>560197/10/1</t>
  </si>
  <si>
    <t>HGM CENTER</t>
  </si>
  <si>
    <t>CHIKWANDA MIRRIAM</t>
  </si>
  <si>
    <t>828742/10/1</t>
  </si>
  <si>
    <t>02.02.2001</t>
  </si>
  <si>
    <t>HGM SKILLS TRAING TRANSFORMATION CENTER</t>
  </si>
  <si>
    <t>CHIKWANDA EVELYN KABWE</t>
  </si>
  <si>
    <t>267800/10/1</t>
  </si>
  <si>
    <t>01.01.1991</t>
  </si>
  <si>
    <t>ZULU MAXWELL</t>
  </si>
  <si>
    <t>58869/10/1</t>
  </si>
  <si>
    <t>03.08.2001</t>
  </si>
  <si>
    <t>HANSUNGULE SALOME</t>
  </si>
  <si>
    <t>580876/10/1</t>
  </si>
  <si>
    <t>24.02.2000</t>
  </si>
  <si>
    <t>MULASHI FELISTUS</t>
  </si>
  <si>
    <t>22250/10/1</t>
  </si>
  <si>
    <t>22.09.1991</t>
  </si>
  <si>
    <t>BANDA JOYCE</t>
  </si>
  <si>
    <t>699773/10/1</t>
  </si>
  <si>
    <t>28.04.2001</t>
  </si>
  <si>
    <t>MWELWA MARY</t>
  </si>
  <si>
    <t>668515/10/1</t>
  </si>
  <si>
    <t>NAMBELA RUTH</t>
  </si>
  <si>
    <t>526374/99/1</t>
  </si>
  <si>
    <t>01.10.1999</t>
  </si>
  <si>
    <t>NACHILIMA PROGRESS</t>
  </si>
  <si>
    <t>160776/10/1</t>
  </si>
  <si>
    <t>30.06.1991</t>
  </si>
  <si>
    <t>MUSONDA BEAUTY</t>
  </si>
  <si>
    <t>759158/10/1</t>
  </si>
  <si>
    <t>10.04.2002</t>
  </si>
  <si>
    <t>762236/10/1</t>
  </si>
  <si>
    <t>18.10.2003</t>
  </si>
  <si>
    <t>NSASHILA EMMAH</t>
  </si>
  <si>
    <t>202221/18/1</t>
  </si>
  <si>
    <t>16.09.1995</t>
  </si>
  <si>
    <t>SIYUNDA CHIPO</t>
  </si>
  <si>
    <t>810624/18/1</t>
  </si>
  <si>
    <t>06.11.2001</t>
  </si>
  <si>
    <t>DAKA BRIGHTON</t>
  </si>
  <si>
    <t>307067/68/1</t>
  </si>
  <si>
    <t>IBUTE TUTU</t>
  </si>
  <si>
    <t>HANSENDE ALEX</t>
  </si>
  <si>
    <t>290476/15/1</t>
  </si>
  <si>
    <t>SAKALA PRECIOUS</t>
  </si>
  <si>
    <t>254612/10/1</t>
  </si>
  <si>
    <t>LUNGU MARTHA</t>
  </si>
  <si>
    <t>MALAMBO RACHEAL</t>
  </si>
  <si>
    <t>245999/31/1</t>
  </si>
  <si>
    <t>KUNDA LIZZY</t>
  </si>
  <si>
    <t>260846/10/1</t>
  </si>
  <si>
    <t>CHELLA EDIGAH MWILA</t>
  </si>
  <si>
    <t>348518/16/1</t>
  </si>
  <si>
    <t>EDWARD MUMBA</t>
  </si>
  <si>
    <t>829116/10/1</t>
  </si>
  <si>
    <t>BWALYA FEBBY</t>
  </si>
  <si>
    <t>397635/31/1</t>
  </si>
  <si>
    <t>CHAMFYA FRIDAY</t>
  </si>
  <si>
    <t>307753/62/1</t>
  </si>
  <si>
    <t>DARLINGTONE MASELA KOMBE</t>
  </si>
  <si>
    <t>221193/21/1</t>
  </si>
  <si>
    <t>HAANSENDE MIKE</t>
  </si>
  <si>
    <t>259303/15/1</t>
  </si>
  <si>
    <t>SIATYELELE GEOFREY</t>
  </si>
  <si>
    <t>160557/79/1</t>
  </si>
  <si>
    <t xml:space="preserve">NKHUWA DEOGRACIOUS </t>
  </si>
  <si>
    <t>854783/10/1</t>
  </si>
  <si>
    <t>ZIMBA SUWILANJI</t>
  </si>
  <si>
    <t>298278/10/1</t>
  </si>
  <si>
    <t>KAMIZHI ENOCK</t>
  </si>
  <si>
    <t>674857/10/1</t>
  </si>
  <si>
    <t>ZUNGA JOSHUA</t>
  </si>
  <si>
    <t>898589/10/1</t>
  </si>
  <si>
    <t>CLASS C1 - DRIVING</t>
  </si>
  <si>
    <t>20 DAYS</t>
  </si>
  <si>
    <t>MABENGA AUSTIN</t>
  </si>
  <si>
    <t>207757/10/1</t>
  </si>
  <si>
    <t>MWAMBAZI ISREAL</t>
  </si>
  <si>
    <t>330604/76/1</t>
  </si>
  <si>
    <t>DRIVING CLASS C1</t>
  </si>
  <si>
    <t>MUTAKELA PATIENCE KANDALA</t>
  </si>
  <si>
    <t>276336/76/1</t>
  </si>
  <si>
    <t>MUZEMBO MICHEAL</t>
  </si>
  <si>
    <t>191539/77/1</t>
  </si>
  <si>
    <t>SIAMUNYANO MISHECK</t>
  </si>
  <si>
    <t>350445/10/1</t>
  </si>
  <si>
    <t>02.02.1996</t>
  </si>
  <si>
    <t xml:space="preserve">IBUTE TUTU DRIVING </t>
  </si>
  <si>
    <t>560710/10/1</t>
  </si>
  <si>
    <t>26.06.1997</t>
  </si>
  <si>
    <t>MWIINGA ELIJAH</t>
  </si>
  <si>
    <t>727348/10/1</t>
  </si>
  <si>
    <t>06.01.2002</t>
  </si>
  <si>
    <t>1 MONTHS</t>
  </si>
  <si>
    <t>NATHAN KAMBOLE</t>
  </si>
  <si>
    <t>595657/10/1</t>
  </si>
  <si>
    <t>11.12.2000</t>
  </si>
  <si>
    <t>MATEYO JOHN</t>
  </si>
  <si>
    <t>253268/13/1</t>
  </si>
  <si>
    <t>09.06.1995</t>
  </si>
  <si>
    <t>PHIRI RIGID</t>
  </si>
  <si>
    <t>345995/10/1</t>
  </si>
  <si>
    <t>14.04.1994</t>
  </si>
  <si>
    <t>22 DAY</t>
  </si>
  <si>
    <t>MUSHOTA BRIAN</t>
  </si>
  <si>
    <t>674841/10/1</t>
  </si>
  <si>
    <t>03.09.2003</t>
  </si>
  <si>
    <t>SIAMUNYANO ALLAN</t>
  </si>
  <si>
    <t>593268/10/1</t>
  </si>
  <si>
    <t>05.07.2000</t>
  </si>
  <si>
    <t>4 WEEKS</t>
  </si>
  <si>
    <t>SUSIKU KOMBELWA</t>
  </si>
  <si>
    <t>375775/82/1</t>
  </si>
  <si>
    <t>04.06.1998</t>
  </si>
  <si>
    <t>NDHLOVU GIBSON</t>
  </si>
  <si>
    <t>615480/10/1</t>
  </si>
  <si>
    <t>453316/10/1</t>
  </si>
  <si>
    <t>08.11.1997</t>
  </si>
  <si>
    <t>SIABUNKULULU JAPHET</t>
  </si>
  <si>
    <t>155883/91/1</t>
  </si>
  <si>
    <t>09.09.1989</t>
  </si>
  <si>
    <t>MWAPE EMMANUEL KABWE</t>
  </si>
  <si>
    <t>239190/44/1</t>
  </si>
  <si>
    <t>01.01.1990</t>
  </si>
  <si>
    <t>MULUNDU EMMANUEL</t>
  </si>
  <si>
    <t>186486/10/1</t>
  </si>
  <si>
    <t>CHITALO CLEMENT</t>
  </si>
  <si>
    <t>855127/10/1</t>
  </si>
  <si>
    <t>20.10.2003</t>
  </si>
  <si>
    <t xml:space="preserve"> 1 MONTHS</t>
  </si>
  <si>
    <t>NG'OMBE WATSON</t>
  </si>
  <si>
    <t>252805/91/1</t>
  </si>
  <si>
    <t>SINTA GODFREY</t>
  </si>
  <si>
    <t>318901/42/1</t>
  </si>
  <si>
    <t>MUSONDA GIDEON</t>
  </si>
  <si>
    <t>363792/33/1</t>
  </si>
  <si>
    <t>LUYA K BRIGHT</t>
  </si>
  <si>
    <t>948317/18/1</t>
  </si>
  <si>
    <t>13.04.2005</t>
  </si>
  <si>
    <t>09.09.1999</t>
  </si>
  <si>
    <t>MWANZA GIDEON</t>
  </si>
  <si>
    <t>393053/10/1</t>
  </si>
  <si>
    <t>16.06.1998</t>
  </si>
  <si>
    <t>ELITA BWANALI</t>
  </si>
  <si>
    <t>545417/10/1</t>
  </si>
  <si>
    <t>7.11.7999</t>
  </si>
  <si>
    <t>IBUTE TUTU DRIVING SCH</t>
  </si>
  <si>
    <t>LUCKY NJOVU</t>
  </si>
  <si>
    <t>527902/10/1</t>
  </si>
  <si>
    <t>06.03.1998</t>
  </si>
  <si>
    <t>LIMBIKANI BANDA</t>
  </si>
  <si>
    <t>392063/10/1</t>
  </si>
  <si>
    <t>03.10.1996</t>
  </si>
  <si>
    <t>437438/10/1</t>
  </si>
  <si>
    <t>02.023.1998</t>
  </si>
  <si>
    <t>JOSEPHINE CHIBUYE</t>
  </si>
  <si>
    <t>342293/10/1</t>
  </si>
  <si>
    <t>20.04.1996</t>
  </si>
  <si>
    <t>JONATHAN CHANSA</t>
  </si>
  <si>
    <t>855611/10/1</t>
  </si>
  <si>
    <t>27.12.2005</t>
  </si>
  <si>
    <t>EMMANUEL KALUBA</t>
  </si>
  <si>
    <t>810095/10/1</t>
  </si>
  <si>
    <t>27.02.2002</t>
  </si>
  <si>
    <t>IBUTE TUTU DRIVING SCHOOL</t>
  </si>
  <si>
    <t>MELANIE P VISAMBA</t>
  </si>
  <si>
    <t>474824/61/1</t>
  </si>
  <si>
    <t>16.07.1997</t>
  </si>
  <si>
    <t>FEDDOH LUBEBA</t>
  </si>
  <si>
    <t>194085/63/1</t>
  </si>
  <si>
    <t>04.06.1992</t>
  </si>
  <si>
    <t>SHEPHERD BWALYA</t>
  </si>
  <si>
    <t>706007/10/1</t>
  </si>
  <si>
    <t>28.11.2002</t>
  </si>
  <si>
    <t>SIMON KABIKA</t>
  </si>
  <si>
    <t>319680/45/1</t>
  </si>
  <si>
    <t>10.06.1997</t>
  </si>
  <si>
    <t>ANGELA MWENYA</t>
  </si>
  <si>
    <t>335838/73/1</t>
  </si>
  <si>
    <t>30.09.1997</t>
  </si>
  <si>
    <t>JACOB NALUUBE</t>
  </si>
  <si>
    <t>272698/63/1</t>
  </si>
  <si>
    <t>08.09.1999</t>
  </si>
  <si>
    <t>BISWELL  MWEEMBA</t>
  </si>
  <si>
    <t>288457/10/1</t>
  </si>
  <si>
    <t>02.10.1992</t>
  </si>
  <si>
    <t>NATASHA PHIRI</t>
  </si>
  <si>
    <t>230602/10/1</t>
  </si>
  <si>
    <t>24.07.1993</t>
  </si>
  <si>
    <t>LILLIAN MTONGA</t>
  </si>
  <si>
    <t>384631/16/1</t>
  </si>
  <si>
    <t>16.01.1994</t>
  </si>
  <si>
    <t>KEBBY BBALANDAU</t>
  </si>
  <si>
    <t>289379/71/1</t>
  </si>
  <si>
    <t>21.01.2001</t>
  </si>
  <si>
    <t>MWANABUTA S KATONGO</t>
  </si>
  <si>
    <t>522933/67/1</t>
  </si>
  <si>
    <t>22.09.1998</t>
  </si>
  <si>
    <t>IBUTE TUTU DRIVUNG SCH</t>
  </si>
  <si>
    <t>CHISIMBA MWAMBA</t>
  </si>
  <si>
    <t>814340/10/1</t>
  </si>
  <si>
    <t>MWILA MIKE LARRY</t>
  </si>
  <si>
    <t>382937/64/1</t>
  </si>
  <si>
    <t>MULANDO COMFORT</t>
  </si>
  <si>
    <t>572497/61/1</t>
  </si>
  <si>
    <t>JERE LAWRENCE</t>
  </si>
  <si>
    <t>299593/10/1</t>
  </si>
  <si>
    <t xml:space="preserve">CHARLES CHIBESA </t>
  </si>
  <si>
    <t>678820/10/1</t>
  </si>
  <si>
    <t>CHIZONGO GEORGE</t>
  </si>
  <si>
    <t>392034/73/1</t>
  </si>
  <si>
    <t>ZIMBA PATRICK</t>
  </si>
  <si>
    <t>338539/10/1</t>
  </si>
  <si>
    <t>CHARLES CHIWALE KASONDE</t>
  </si>
  <si>
    <t>677711/10/1</t>
  </si>
  <si>
    <t>CHILENJE</t>
  </si>
  <si>
    <t>MACHELA VINCENT</t>
  </si>
  <si>
    <t>253462/10/1</t>
  </si>
  <si>
    <t>JOSEPH MAGWEHERE MGURAMENO</t>
  </si>
  <si>
    <t>370266/10/1</t>
  </si>
  <si>
    <t xml:space="preserve">CHIWAYA MELISSA </t>
  </si>
  <si>
    <t>377197/24/1</t>
  </si>
  <si>
    <t>DOS SANTOS LUISA</t>
  </si>
  <si>
    <t>304054/10/1</t>
  </si>
  <si>
    <t xml:space="preserve">DAKA EZEKIEL </t>
  </si>
  <si>
    <t>672192/10/1</t>
  </si>
  <si>
    <t>ZULU NGOZA</t>
  </si>
  <si>
    <t>278337/10/1</t>
  </si>
  <si>
    <t>LUNGU FLORENCE</t>
  </si>
  <si>
    <t>599813/10/1</t>
  </si>
  <si>
    <t>MWANZA RICHARD</t>
  </si>
  <si>
    <t>888365/10/1</t>
  </si>
  <si>
    <t>MUDENDA BRIGHT</t>
  </si>
  <si>
    <t>429392/73/1</t>
  </si>
  <si>
    <t>MUMBI ONLEE</t>
  </si>
  <si>
    <t>355243/10/1</t>
  </si>
  <si>
    <t>DRIVING CLASS CE</t>
  </si>
  <si>
    <t>ZULU JOHN</t>
  </si>
  <si>
    <t>784651/10/1</t>
  </si>
  <si>
    <t>HEAVY DUTY TRUCK DRIVING COURSE</t>
  </si>
  <si>
    <t xml:space="preserve">INDUSTRIAL TRAINING CENTRE </t>
  </si>
  <si>
    <t>BANDA BENJAMIN</t>
  </si>
  <si>
    <t>229435/15/1</t>
  </si>
  <si>
    <t>MVUMA GIVEN</t>
  </si>
  <si>
    <t>524517/10/1</t>
  </si>
  <si>
    <t>354335/15/1</t>
  </si>
  <si>
    <t>MWANZA MARY</t>
  </si>
  <si>
    <t>952203/10/1</t>
  </si>
  <si>
    <t>06.07.2006</t>
  </si>
  <si>
    <t>INSIRE GIRL CHILD ARISE FOUNDETION SKILLS</t>
  </si>
  <si>
    <t>CHISHIMBA LOVENESS</t>
  </si>
  <si>
    <t>391176/17/1</t>
  </si>
  <si>
    <t>30.10.2000</t>
  </si>
  <si>
    <t>INSPIRE GIRL CHILD ARISE</t>
  </si>
  <si>
    <t>ZULU VERAH</t>
  </si>
  <si>
    <t>498188/10/1</t>
  </si>
  <si>
    <t>10.05.1998</t>
  </si>
  <si>
    <t>MALUNDU HELLEN</t>
  </si>
  <si>
    <t>138104/10/1</t>
  </si>
  <si>
    <t>28.05.1990</t>
  </si>
  <si>
    <t>MILUMBE SYLVIA</t>
  </si>
  <si>
    <t>463289/10/1</t>
  </si>
  <si>
    <t>12.12.1999</t>
  </si>
  <si>
    <t>KABASO PATIENCE</t>
  </si>
  <si>
    <t>199283/35/1</t>
  </si>
  <si>
    <t>19.02.1996</t>
  </si>
  <si>
    <t>DAKA MEMORY</t>
  </si>
  <si>
    <t>712120/10/1</t>
  </si>
  <si>
    <t>10.06.2002</t>
  </si>
  <si>
    <t>SHABA LEYAH</t>
  </si>
  <si>
    <t>404385/10/1</t>
  </si>
  <si>
    <t>17.12.1992</t>
  </si>
  <si>
    <t>CHINZETE MAUREEN</t>
  </si>
  <si>
    <t>139675/19/1</t>
  </si>
  <si>
    <t>09.02.1994</t>
  </si>
  <si>
    <t>MWINDE CHRISTETA</t>
  </si>
  <si>
    <t>255534/10/1</t>
  </si>
  <si>
    <t>26.06.1992</t>
  </si>
  <si>
    <t>ZULU IDAH</t>
  </si>
  <si>
    <t>208780/18/1</t>
  </si>
  <si>
    <t>01.01.1996</t>
  </si>
  <si>
    <t>RUTH CHIBOLE</t>
  </si>
  <si>
    <t>503840/10/1</t>
  </si>
  <si>
    <t>AGNESS NGOMA</t>
  </si>
  <si>
    <t>194464/10/1</t>
  </si>
  <si>
    <t>14.02.1993</t>
  </si>
  <si>
    <t>MUDENDA MARY</t>
  </si>
  <si>
    <t>187405/77/1</t>
  </si>
  <si>
    <t>29.05.1993</t>
  </si>
  <si>
    <t>MALUNDU EMMANUEL</t>
  </si>
  <si>
    <t>MWALE NAOMI</t>
  </si>
  <si>
    <t>094843/10/1</t>
  </si>
  <si>
    <t>20.11.2004</t>
  </si>
  <si>
    <t>NAKAZWE CYNTHIA</t>
  </si>
  <si>
    <t>745228/10/1</t>
  </si>
  <si>
    <t>13.12.2002</t>
  </si>
  <si>
    <t>MUNSANJI BRENDA</t>
  </si>
  <si>
    <t>196800/10/1</t>
  </si>
  <si>
    <t>11.08.1992</t>
  </si>
  <si>
    <t>NANGWALE  DIANA</t>
  </si>
  <si>
    <t>469353/74/1</t>
  </si>
  <si>
    <t>21.05.2001</t>
  </si>
  <si>
    <t>ZULU TOMALDAH</t>
  </si>
  <si>
    <t>2841103/10/1</t>
  </si>
  <si>
    <t>12.11.1992</t>
  </si>
  <si>
    <t>CHIKUKU PEGGY</t>
  </si>
  <si>
    <t>202559/72/1</t>
  </si>
  <si>
    <t>01.09.1991</t>
  </si>
  <si>
    <t>NGUMBILI EVELYN</t>
  </si>
  <si>
    <t xml:space="preserve">230789/54/1  </t>
  </si>
  <si>
    <t>25.05.1995</t>
  </si>
  <si>
    <t>NANGOYI SARAH</t>
  </si>
  <si>
    <t>952663/10/1</t>
  </si>
  <si>
    <t>20.06.2005</t>
  </si>
  <si>
    <t>CARTERING</t>
  </si>
  <si>
    <t>MWAMBA FLORENCE</t>
  </si>
  <si>
    <t>432309/16/1</t>
  </si>
  <si>
    <t>25.05.2001</t>
  </si>
  <si>
    <t>MANG'ANDU LEAH</t>
  </si>
  <si>
    <t>258445/10/1</t>
  </si>
  <si>
    <t>09.04.1992</t>
  </si>
  <si>
    <t xml:space="preserve">INSPIRE GIRL CHILD ARISE </t>
  </si>
  <si>
    <t>MWISHANYA TAONGA</t>
  </si>
  <si>
    <t>733768/10/1</t>
  </si>
  <si>
    <t>27.05.2003</t>
  </si>
  <si>
    <t>INSPIRE GIRL CHILD ARISE FL</t>
  </si>
  <si>
    <t>MUNGA'NDU MARVIS</t>
  </si>
  <si>
    <t>258508/10/1</t>
  </si>
  <si>
    <t>05.05.1994</t>
  </si>
  <si>
    <t>INSPIRE GIRL CHILD ARISE FOUNDETION SKILLS</t>
  </si>
  <si>
    <t>CHILEKWA MAURA</t>
  </si>
  <si>
    <t>319715/66/1</t>
  </si>
  <si>
    <t>21.06.1993</t>
  </si>
  <si>
    <t>MAUNGA FLORENCE</t>
  </si>
  <si>
    <t>486177/10/1</t>
  </si>
  <si>
    <t>NGOSA SUNKUTU</t>
  </si>
  <si>
    <t>595043/10/1</t>
  </si>
  <si>
    <t>20.01.1998</t>
  </si>
  <si>
    <t>PHIRI MISOZI</t>
  </si>
  <si>
    <t>475958/10/1</t>
  </si>
  <si>
    <t>09.05.1993</t>
  </si>
  <si>
    <t>SINGINI RUTH</t>
  </si>
  <si>
    <t>590281/10/1</t>
  </si>
  <si>
    <t>14.10.1999</t>
  </si>
  <si>
    <t>NSAMBA BRIAN</t>
  </si>
  <si>
    <t>865083/10/1</t>
  </si>
  <si>
    <t>28.05.2002</t>
  </si>
  <si>
    <t>KAUNDA RABECCA</t>
  </si>
  <si>
    <t>421404/10/1</t>
  </si>
  <si>
    <t>09.10.1996</t>
  </si>
  <si>
    <t>MUFAYA KABILA</t>
  </si>
  <si>
    <t xml:space="preserve">594152/10/1 </t>
  </si>
  <si>
    <t>01.09.1999</t>
  </si>
  <si>
    <t>NIYEMBA MWABA</t>
  </si>
  <si>
    <t>239159/10/1</t>
  </si>
  <si>
    <t>11.06.1990</t>
  </si>
  <si>
    <t>JINGAINGA MARY</t>
  </si>
  <si>
    <t>187091/10/1</t>
  </si>
  <si>
    <t>28.01.1992</t>
  </si>
  <si>
    <t>KAMBOLE BEATRICE</t>
  </si>
  <si>
    <t>165121/10/1</t>
  </si>
  <si>
    <t>01.08.1990</t>
  </si>
  <si>
    <t>6 YEARS</t>
  </si>
  <si>
    <t>CHINTU JUSTINA</t>
  </si>
  <si>
    <t>400957/10/1</t>
  </si>
  <si>
    <t>26.11.1994</t>
  </si>
  <si>
    <t>VICTORIA BANDA</t>
  </si>
  <si>
    <t>776100/10/1</t>
  </si>
  <si>
    <t>08.08.2003</t>
  </si>
  <si>
    <t>HAIR DRESSING AND COSMETOLOGY</t>
  </si>
  <si>
    <t>BANDA DOREEN</t>
  </si>
  <si>
    <t>395603/16/1</t>
  </si>
  <si>
    <t xml:space="preserve">CHILENJE </t>
  </si>
  <si>
    <t>KABWE INSTITUTE OF TECHNOLOGY</t>
  </si>
  <si>
    <t>MUSONDA GRACE</t>
  </si>
  <si>
    <t>453522/43/1</t>
  </si>
  <si>
    <t>KAMWALA WARD 5</t>
  </si>
  <si>
    <t>KAMWALA SKILLS TRAINING CENTRE</t>
  </si>
  <si>
    <t>MBEWE ENELESI</t>
  </si>
  <si>
    <t>396952/10/1</t>
  </si>
  <si>
    <t>MUMBA GRACE</t>
  </si>
  <si>
    <t>204929/18/1</t>
  </si>
  <si>
    <t>KALUNGA AGNESS</t>
  </si>
  <si>
    <t>690092/10/1</t>
  </si>
  <si>
    <t>380357/10/1</t>
  </si>
  <si>
    <t>SELEMANI MIRRIAN</t>
  </si>
  <si>
    <t>861358/10/1</t>
  </si>
  <si>
    <t>NJINDO MAUREEN</t>
  </si>
  <si>
    <t>571434/10/1</t>
  </si>
  <si>
    <t>LONDWE THULANI</t>
  </si>
  <si>
    <t>840640/10/1</t>
  </si>
  <si>
    <t xml:space="preserve">MWALE ALYSTAIR </t>
  </si>
  <si>
    <t>399999/10/1</t>
  </si>
  <si>
    <t>ZIWA MIRRIAM</t>
  </si>
  <si>
    <t>243836/18/1</t>
  </si>
  <si>
    <t>MUPEKA MELODY</t>
  </si>
  <si>
    <t>495259/10/1</t>
  </si>
  <si>
    <t>HAMUSANKWA MALAMBO</t>
  </si>
  <si>
    <t>796853/10/1</t>
  </si>
  <si>
    <t>MBEWE HARRIET</t>
  </si>
  <si>
    <t>855642/10/1</t>
  </si>
  <si>
    <t>NAOMI ZIWA</t>
  </si>
  <si>
    <t>243835/18/1</t>
  </si>
  <si>
    <t>CARLOS KABWE</t>
  </si>
  <si>
    <t>584687/10/1</t>
  </si>
  <si>
    <t>02.05.2000</t>
  </si>
  <si>
    <t>RHODA NAKALUMBI</t>
  </si>
  <si>
    <t>824398/10/1</t>
  </si>
  <si>
    <t>01.12.2005</t>
  </si>
  <si>
    <t xml:space="preserve">COSTANCE SAKALA </t>
  </si>
  <si>
    <t>173811/18/1</t>
  </si>
  <si>
    <t>08.12.1991</t>
  </si>
  <si>
    <t>Noyi Simataa</t>
  </si>
  <si>
    <t>240789/81/1</t>
  </si>
  <si>
    <t>3years 3months</t>
  </si>
  <si>
    <t>Musenge Ndala</t>
  </si>
  <si>
    <t>350315/82/1</t>
  </si>
  <si>
    <t>Andrew Mkandawire</t>
  </si>
  <si>
    <t>901081/10/1</t>
  </si>
  <si>
    <t>Water supply and Sanitation Operations</t>
  </si>
  <si>
    <t>2years</t>
  </si>
  <si>
    <t>Modify Himoonga</t>
  </si>
  <si>
    <t>220555/77/1</t>
  </si>
  <si>
    <t>Chawezi Mphatso J Chitamba</t>
  </si>
  <si>
    <t>661728/10/1</t>
  </si>
  <si>
    <t>CHILESHE EVELYN</t>
  </si>
  <si>
    <t>631048/10/1</t>
  </si>
  <si>
    <t>chilenje</t>
  </si>
  <si>
    <t>9, 580</t>
  </si>
  <si>
    <t>Patson Kaunda</t>
  </si>
  <si>
    <t>692812/10/1</t>
  </si>
  <si>
    <t>Benard Kangwa</t>
  </si>
  <si>
    <t>512669/67/1</t>
  </si>
  <si>
    <t>designing, Cutting &amp; Tailoring</t>
  </si>
  <si>
    <t>MUSUMA ALEX MOBOLA</t>
  </si>
  <si>
    <t>948384/10/1</t>
  </si>
  <si>
    <t>AUTOMOTIVE ELECTRICAL AND ELECTRONICS</t>
  </si>
  <si>
    <t>12, 320</t>
  </si>
  <si>
    <t>Micheal Ngoma</t>
  </si>
  <si>
    <t>624190/10/1</t>
  </si>
  <si>
    <t>Mapalo Nankumbu Silwenga</t>
  </si>
  <si>
    <t>818913/10/1</t>
  </si>
  <si>
    <t>Mercy Namusenga</t>
  </si>
  <si>
    <t>953062/10/1</t>
  </si>
  <si>
    <t>Catering</t>
  </si>
  <si>
    <t>Juliet Mbewe</t>
  </si>
  <si>
    <t>857154/10/1</t>
  </si>
  <si>
    <t>Mellissa Chambisha</t>
  </si>
  <si>
    <t>534362/10/1</t>
  </si>
  <si>
    <t>Hair Dressing &amp; Cosmotology</t>
  </si>
  <si>
    <t>3yeas 3months</t>
  </si>
  <si>
    <t>Jimmy Mulenga</t>
  </si>
  <si>
    <t>334530/62/1</t>
  </si>
  <si>
    <t>Auto Enginnering</t>
  </si>
  <si>
    <t>Lozindaba Sakala</t>
  </si>
  <si>
    <t>602516/10/1</t>
  </si>
  <si>
    <t>Muma Ngosa</t>
  </si>
  <si>
    <t>799225/10/1</t>
  </si>
  <si>
    <t>Elisha Kamema</t>
  </si>
  <si>
    <t>839621/10/1</t>
  </si>
  <si>
    <t>Rabecca Kamema</t>
  </si>
  <si>
    <t>871499/10/1</t>
  </si>
  <si>
    <t>Front Office Management</t>
  </si>
  <si>
    <t>Samson Mutale</t>
  </si>
  <si>
    <t>521669/10/1</t>
  </si>
  <si>
    <t>Gillian Chipo Nzemba</t>
  </si>
  <si>
    <t>536087/10/1</t>
  </si>
  <si>
    <t>3years3months</t>
  </si>
  <si>
    <t>Bertha Nkole</t>
  </si>
  <si>
    <t>625596/10/1</t>
  </si>
  <si>
    <t>832795/10/1</t>
  </si>
  <si>
    <t>Anastasia Zulu</t>
  </si>
  <si>
    <t>359747/68/1</t>
  </si>
  <si>
    <t>Bricklaying and Plastering</t>
  </si>
  <si>
    <t>769653/10/1</t>
  </si>
  <si>
    <t>Mercy Ng'ona</t>
  </si>
  <si>
    <t>856638/10/1</t>
  </si>
  <si>
    <t xml:space="preserve">Cosmotology </t>
  </si>
  <si>
    <t>Ellipas ZIWA</t>
  </si>
  <si>
    <t>631873/52/1</t>
  </si>
  <si>
    <t>Lazarus Mumba</t>
  </si>
  <si>
    <t>317812/10/1</t>
  </si>
  <si>
    <t>Fred Mumba</t>
  </si>
  <si>
    <t>537348/10/1</t>
  </si>
  <si>
    <t>Ompy Sinywibulula</t>
  </si>
  <si>
    <t>8562241/10/1</t>
  </si>
  <si>
    <t>Rita Chola Mukanga</t>
  </si>
  <si>
    <t>507483/10/1</t>
  </si>
  <si>
    <t>Margrate Lufumpa</t>
  </si>
  <si>
    <t>116734/10/1</t>
  </si>
  <si>
    <t>Oshobugie Itseghosime</t>
  </si>
  <si>
    <t>382437/24/1</t>
  </si>
  <si>
    <t>Zitha Chikondi</t>
  </si>
  <si>
    <t>562130/10/1</t>
  </si>
  <si>
    <t>Ruth Bwalya</t>
  </si>
  <si>
    <t>804540/10/1</t>
  </si>
  <si>
    <t>Rosemary Phiri</t>
  </si>
  <si>
    <t>267172/18/1</t>
  </si>
  <si>
    <t>Precious Mwansa</t>
  </si>
  <si>
    <t>241049/19/1</t>
  </si>
  <si>
    <t>Elizabeth Kamona</t>
  </si>
  <si>
    <t>635698/10/1</t>
  </si>
  <si>
    <t>Noel Busiku</t>
  </si>
  <si>
    <t>200084/77/1</t>
  </si>
  <si>
    <t>Chilufya Kasonde</t>
  </si>
  <si>
    <t>810675/10/1</t>
  </si>
  <si>
    <t>Electronics System Maintainannce &amp; Repair</t>
  </si>
  <si>
    <t>Patson N,J Tembo</t>
  </si>
  <si>
    <t>Augustine Mumba</t>
  </si>
  <si>
    <t>908096/10/1</t>
  </si>
  <si>
    <t>Deborah Mwanza</t>
  </si>
  <si>
    <t>753892/10/1</t>
  </si>
  <si>
    <t>Esther Mwila</t>
  </si>
  <si>
    <t>870031/10/1</t>
  </si>
  <si>
    <t>Chilambwe Misozi</t>
  </si>
  <si>
    <t>Idah Mwale Kabaso</t>
  </si>
  <si>
    <t>905571/10/1</t>
  </si>
  <si>
    <t>Dalitso Banda</t>
  </si>
  <si>
    <t>539709/10/1</t>
  </si>
  <si>
    <t>Salifyanji Mugala</t>
  </si>
  <si>
    <t>768996/10/1</t>
  </si>
  <si>
    <t>Benson Phiri</t>
  </si>
  <si>
    <t>213109/51/1</t>
  </si>
  <si>
    <t>Creative Media Production</t>
  </si>
  <si>
    <t>Renard Mwambu</t>
  </si>
  <si>
    <t>331680/68/1</t>
  </si>
  <si>
    <t>Bernard Mukanda</t>
  </si>
  <si>
    <t>393899/10/1</t>
  </si>
  <si>
    <t>Choolwe Dimba</t>
  </si>
  <si>
    <t>926142/10/1</t>
  </si>
  <si>
    <t>Maana Kapungu</t>
  </si>
  <si>
    <t>614669/10/1</t>
  </si>
  <si>
    <t>Joel Moonga</t>
  </si>
  <si>
    <t>464004/74/1</t>
  </si>
  <si>
    <t>Titus Mulenga</t>
  </si>
  <si>
    <t>344511/65/1</t>
  </si>
  <si>
    <t>HACHILUTU MARK</t>
  </si>
  <si>
    <t>272613/18/1</t>
  </si>
  <si>
    <t>SING'ANDU MARK CHABOTA</t>
  </si>
  <si>
    <t>895311/11/1</t>
  </si>
  <si>
    <t>MAIMBO CHRISTABEL</t>
  </si>
  <si>
    <t>830567/10/1</t>
  </si>
  <si>
    <t>442723/16/1</t>
  </si>
  <si>
    <t>SIALUBALA DELIAH</t>
  </si>
  <si>
    <t>272529/71/1</t>
  </si>
  <si>
    <t xml:space="preserve">MWALE MEKELINA </t>
  </si>
  <si>
    <t>800774/10/1</t>
  </si>
  <si>
    <t>CHONDELA ALLAN</t>
  </si>
  <si>
    <t>927107/10/1</t>
  </si>
  <si>
    <t>MOONO ENOCK</t>
  </si>
  <si>
    <t>336797/15/1</t>
  </si>
  <si>
    <t>MOONO MOSES</t>
  </si>
  <si>
    <t>490671/16/1</t>
  </si>
  <si>
    <t>CRAFT CERTIFICATE</t>
  </si>
  <si>
    <t>561480/10/1</t>
  </si>
  <si>
    <t>NYIRENDA GRACE</t>
  </si>
  <si>
    <t>632581/10/1</t>
  </si>
  <si>
    <t xml:space="preserve">KATEMBULA CHISHA </t>
  </si>
  <si>
    <t>854994/10/1</t>
  </si>
  <si>
    <t>KAMANA GIFT JOSHUA</t>
  </si>
  <si>
    <t>926749/10/1</t>
  </si>
  <si>
    <t>SIMBEYE NATHAN</t>
  </si>
  <si>
    <t>658912/10/1</t>
  </si>
  <si>
    <t>CHIPUNGU MUSONDA</t>
  </si>
  <si>
    <t>303229/42/1</t>
  </si>
  <si>
    <t>MANGOWANI CALEB</t>
  </si>
  <si>
    <t>664477/67/1</t>
  </si>
  <si>
    <t>ZULU HENRY</t>
  </si>
  <si>
    <t>770006/10/1</t>
  </si>
  <si>
    <t>MULANDO PROSPER</t>
  </si>
  <si>
    <t>443104/43/1</t>
  </si>
  <si>
    <t>BUNGA JOSHUA</t>
  </si>
  <si>
    <t>638447/10/1</t>
  </si>
  <si>
    <t>MUMBA KELVIN</t>
  </si>
  <si>
    <t>852862/10/1</t>
  </si>
  <si>
    <t>AITOMOTIVE ELECTRICAL AND ELECTRONICS</t>
  </si>
  <si>
    <t>NJANWA MUTAMBO</t>
  </si>
  <si>
    <t>545005/10/1</t>
  </si>
  <si>
    <t>06.06.1997</t>
  </si>
  <si>
    <t>LUSAKA BUSINESS TC</t>
  </si>
  <si>
    <t>LUNGOWE SIYAMBA</t>
  </si>
  <si>
    <t>607975/10/1</t>
  </si>
  <si>
    <t>09.10.2004</t>
  </si>
  <si>
    <t>MAKUWA CHINUNGA</t>
  </si>
  <si>
    <t>292022/83/1</t>
  </si>
  <si>
    <t>VERNON MUNYENYA</t>
  </si>
  <si>
    <t>559751/10/1</t>
  </si>
  <si>
    <t>29.01.1998</t>
  </si>
  <si>
    <t>ZIPPOLA NGOLA</t>
  </si>
  <si>
    <t>764930/10/1</t>
  </si>
  <si>
    <t>19.09.2021</t>
  </si>
  <si>
    <t>AMON NJOBVU</t>
  </si>
  <si>
    <t>764891/10/1</t>
  </si>
  <si>
    <t>16.05.1998</t>
  </si>
  <si>
    <t>SPENCER MUNSAKA</t>
  </si>
  <si>
    <t>942196/10/1</t>
  </si>
  <si>
    <t>27.04.2003</t>
  </si>
  <si>
    <t>TITUS MUSOSI</t>
  </si>
  <si>
    <t>800496/10/1</t>
  </si>
  <si>
    <t>01.09.2003</t>
  </si>
  <si>
    <t>METIA AKAPELWA</t>
  </si>
  <si>
    <t>445055/16/1</t>
  </si>
  <si>
    <t>29.03.1996</t>
  </si>
  <si>
    <t>RUTH CHONDELA</t>
  </si>
  <si>
    <t>411840/10/1</t>
  </si>
  <si>
    <t>10.01.1996</t>
  </si>
  <si>
    <t>WINFRIDAH MWEWA</t>
  </si>
  <si>
    <t>946791/10/1</t>
  </si>
  <si>
    <t>AUTO ELECTRICAL</t>
  </si>
  <si>
    <t>1 YEARS</t>
  </si>
  <si>
    <t>RASHIDAH MUMBA</t>
  </si>
  <si>
    <t>900968/10/1</t>
  </si>
  <si>
    <t>11.12.2005</t>
  </si>
  <si>
    <t>EMMANUEL CHIRWA</t>
  </si>
  <si>
    <t>889487/10/1</t>
  </si>
  <si>
    <t>21.02.2007</t>
  </si>
  <si>
    <t>AUTOMOTIVE ENG</t>
  </si>
  <si>
    <t>JACKSON CHIRWA</t>
  </si>
  <si>
    <t xml:space="preserve"> MWIINGA SHEILA</t>
  </si>
  <si>
    <t>919470/10/1</t>
  </si>
  <si>
    <t>24.06.2006</t>
  </si>
  <si>
    <t>ANIMAL SCIENCE MOJOR</t>
  </si>
  <si>
    <t>LUSAKA TRADES.BC</t>
  </si>
  <si>
    <t>ZIMBA SAMUEL</t>
  </si>
  <si>
    <t>401567/51/1</t>
  </si>
  <si>
    <t>03.09.1998</t>
  </si>
  <si>
    <t>NGUNI DICKSON</t>
  </si>
  <si>
    <t>507798/10/1</t>
  </si>
  <si>
    <t>23.10.1997</t>
  </si>
  <si>
    <t>MWIINDE RABECCA</t>
  </si>
  <si>
    <t>562475/10/1</t>
  </si>
  <si>
    <t>04.02.1998</t>
  </si>
  <si>
    <t>HICHIZENGE BLESSED</t>
  </si>
  <si>
    <t>677549/10/1</t>
  </si>
  <si>
    <t>09.01.2001</t>
  </si>
  <si>
    <t>PHIRI MATHEWS</t>
  </si>
  <si>
    <t>298735/54/1</t>
  </si>
  <si>
    <t>04.04.2003</t>
  </si>
  <si>
    <t>MULUBWA CORNELIUS</t>
  </si>
  <si>
    <t>364333/32/1</t>
  </si>
  <si>
    <t>14.09.2003</t>
  </si>
  <si>
    <t>MWANSA FEBBY</t>
  </si>
  <si>
    <t>703093/10/1</t>
  </si>
  <si>
    <t>01.08.2002</t>
  </si>
  <si>
    <t>GENERAL HOSPITALLTY</t>
  </si>
  <si>
    <t xml:space="preserve"> 9,580,00</t>
  </si>
  <si>
    <t>SIBINDI MOSES</t>
  </si>
  <si>
    <t>714973/10/1</t>
  </si>
  <si>
    <t>17.01.2004</t>
  </si>
  <si>
    <t>2 YEAR</t>
  </si>
  <si>
    <t>CHISOMPOLA RENFORD</t>
  </si>
  <si>
    <t>256547/18/1</t>
  </si>
  <si>
    <t>10.02.2003</t>
  </si>
  <si>
    <t>SHEBELE MARGRET</t>
  </si>
  <si>
    <t>678773/10/1</t>
  </si>
  <si>
    <t>DINDI SIMA SANGA</t>
  </si>
  <si>
    <t>677758/10/1</t>
  </si>
  <si>
    <t>12.07.2004</t>
  </si>
  <si>
    <t>MULELEMWANA YOUTH SKILLS TRAINING CENTRE</t>
  </si>
  <si>
    <t>BETHSHEBA MWABA</t>
  </si>
  <si>
    <t>648349/10/1</t>
  </si>
  <si>
    <t>26.01.1995</t>
  </si>
  <si>
    <t>GENERAL HOSPITARITY</t>
  </si>
  <si>
    <t>3+A579:A583</t>
  </si>
  <si>
    <t>833581/10/1</t>
  </si>
  <si>
    <t>22.02.2005</t>
  </si>
  <si>
    <t>CHISHIMBA BWALYA</t>
  </si>
  <si>
    <t>823309/10/1</t>
  </si>
  <si>
    <t>05.10.2025</t>
  </si>
  <si>
    <t>TERESA MULENGA</t>
  </si>
  <si>
    <t>608750/52/1</t>
  </si>
  <si>
    <t>23.01.1990</t>
  </si>
  <si>
    <t>MERVIS MTONGA</t>
  </si>
  <si>
    <t>291324/51/1</t>
  </si>
  <si>
    <t>31.12.1980</t>
  </si>
  <si>
    <t>MISHECK C ZULU</t>
  </si>
  <si>
    <t>316129/10/1</t>
  </si>
  <si>
    <t>29.10.1996</t>
  </si>
  <si>
    <t>MWANGO NG'NDU</t>
  </si>
  <si>
    <t>174921/10/1</t>
  </si>
  <si>
    <t>14.09.1990</t>
  </si>
  <si>
    <t>NCHIMUNYA MUKONKO</t>
  </si>
  <si>
    <t>401323/10/1</t>
  </si>
  <si>
    <t>22.08.1998</t>
  </si>
  <si>
    <t>DICKSON CHEWE CHEWE</t>
  </si>
  <si>
    <t>643256/10/1</t>
  </si>
  <si>
    <t>05.02.2000</t>
  </si>
  <si>
    <t>MELODY NWACHISOMPOLA</t>
  </si>
  <si>
    <t>106643/121/1</t>
  </si>
  <si>
    <t>STANSLAS NJOBVU</t>
  </si>
  <si>
    <t>8957891/10/1</t>
  </si>
  <si>
    <t>15.05.2006</t>
  </si>
  <si>
    <t>EDITH MUSONDA</t>
  </si>
  <si>
    <t>814739/10/1</t>
  </si>
  <si>
    <t>12.10.2003</t>
  </si>
  <si>
    <t>ELETRICA TECHNOLOGY</t>
  </si>
  <si>
    <t>BENJAMIN MACHONA</t>
  </si>
  <si>
    <t>596062/10/1</t>
  </si>
  <si>
    <t>12.05.2001</t>
  </si>
  <si>
    <t>VERONICA KAKUNGU</t>
  </si>
  <si>
    <t>438317/53/1</t>
  </si>
  <si>
    <t>08.09.1990</t>
  </si>
  <si>
    <t>PROSPER C MANDEVU</t>
  </si>
  <si>
    <t>919667/10/1</t>
  </si>
  <si>
    <t>03.06.2006</t>
  </si>
  <si>
    <t>AOTOMOTIVE ENGINEERING</t>
  </si>
  <si>
    <t>845434/10/1</t>
  </si>
  <si>
    <t>04.10.2003</t>
  </si>
  <si>
    <t>PATRICK MUSONDA</t>
  </si>
  <si>
    <t>177359/34/1</t>
  </si>
  <si>
    <t>03.01.2000</t>
  </si>
  <si>
    <t>AOTOMOTIVE MECHANICS</t>
  </si>
  <si>
    <t>ANISHA MWIINGA</t>
  </si>
  <si>
    <t>863275/10/1</t>
  </si>
  <si>
    <t>02.12.2005</t>
  </si>
  <si>
    <t xml:space="preserve">THERESA PHIRI </t>
  </si>
  <si>
    <t>395703/10/1</t>
  </si>
  <si>
    <t>27.03.1997</t>
  </si>
  <si>
    <t>MUMBI J NYAMBE</t>
  </si>
  <si>
    <t>662212/10/1</t>
  </si>
  <si>
    <t>28.01.2008</t>
  </si>
  <si>
    <t>323716/10/1</t>
  </si>
  <si>
    <t>06.05.1994</t>
  </si>
  <si>
    <t>DORIS MULENGA</t>
  </si>
  <si>
    <t>107786/10/1</t>
  </si>
  <si>
    <t>13.03.1988</t>
  </si>
  <si>
    <t>GIFT BANDA</t>
  </si>
  <si>
    <t>954314/10/1</t>
  </si>
  <si>
    <t>25.01.2006</t>
  </si>
  <si>
    <t>FRANK NKOLE</t>
  </si>
  <si>
    <t>733906/10/1</t>
  </si>
  <si>
    <t>16.03.2003</t>
  </si>
  <si>
    <t>OSWARD C MWALULA</t>
  </si>
  <si>
    <t>952757/11/1</t>
  </si>
  <si>
    <t>16.10.1987</t>
  </si>
  <si>
    <t>GETRUDE MULENGA</t>
  </si>
  <si>
    <t>632707/10/1</t>
  </si>
  <si>
    <t>06.06.20021</t>
  </si>
  <si>
    <t>HOTEL MANAGEMENT</t>
  </si>
  <si>
    <t xml:space="preserve">EMELDAH SHULA </t>
  </si>
  <si>
    <t>444939/43/1</t>
  </si>
  <si>
    <t>22.07.2002</t>
  </si>
  <si>
    <t>ABYUD P KAMANGA</t>
  </si>
  <si>
    <t>761600/11/1</t>
  </si>
  <si>
    <t>20.12.1981</t>
  </si>
  <si>
    <t>JOSEPH NKOLE</t>
  </si>
  <si>
    <t>385565/10/1</t>
  </si>
  <si>
    <t>30.07.1996</t>
  </si>
  <si>
    <t>DALITSO SOKO</t>
  </si>
  <si>
    <t>8095692/10/1</t>
  </si>
  <si>
    <t>05.12.2003</t>
  </si>
  <si>
    <t>DANIEL G BOTHA</t>
  </si>
  <si>
    <t>549711/10/1</t>
  </si>
  <si>
    <t>02.06.2000</t>
  </si>
  <si>
    <t>ELEZABETH TELEBWE</t>
  </si>
  <si>
    <t>275252/71/1</t>
  </si>
  <si>
    <t>06.03.1996</t>
  </si>
  <si>
    <t>DIANA FUMBELO</t>
  </si>
  <si>
    <t>464478/67/1</t>
  </si>
  <si>
    <t>28.11.1993</t>
  </si>
  <si>
    <t>TRUST MUTELIZO</t>
  </si>
  <si>
    <t>336676/154/1</t>
  </si>
  <si>
    <t>04.06.2005</t>
  </si>
  <si>
    <t>CHRISTINE NKONDE</t>
  </si>
  <si>
    <t>660077/10/1</t>
  </si>
  <si>
    <t>31.12.2002</t>
  </si>
  <si>
    <t>RITA C MITI</t>
  </si>
  <si>
    <t>108109/10/1</t>
  </si>
  <si>
    <t>21.07.1985</t>
  </si>
  <si>
    <t>JUSTINE NKOLE</t>
  </si>
  <si>
    <t>568473/10/1</t>
  </si>
  <si>
    <t>7.12.1998</t>
  </si>
  <si>
    <t xml:space="preserve">that's </t>
  </si>
  <si>
    <t>352283/10/1</t>
  </si>
  <si>
    <t>23.10.1994</t>
  </si>
  <si>
    <t>EDWIN MITI</t>
  </si>
  <si>
    <t>342955/10/1</t>
  </si>
  <si>
    <t>14.11.1994</t>
  </si>
  <si>
    <t>LENGANJI MUMBA</t>
  </si>
  <si>
    <t>370859/10/1</t>
  </si>
  <si>
    <t>31.05.1996</t>
  </si>
  <si>
    <t>JOHN MWEEMBA</t>
  </si>
  <si>
    <t>158699/19/1</t>
  </si>
  <si>
    <t>11.02.1994</t>
  </si>
  <si>
    <t>ELECTRICAL ENGNEERING</t>
  </si>
  <si>
    <t>MUMA KUNDA</t>
  </si>
  <si>
    <t>319320/71/1</t>
  </si>
  <si>
    <t xml:space="preserve"> EXCAVATOR COURSE</t>
  </si>
  <si>
    <t>3 WEEKS</t>
  </si>
  <si>
    <t>CHUNGU CALEB</t>
  </si>
  <si>
    <t>406124/16/1</t>
  </si>
  <si>
    <t>06.07.2003</t>
  </si>
  <si>
    <t>MUFAYA NEVERS</t>
  </si>
  <si>
    <t>504433/10/1</t>
  </si>
  <si>
    <t>05.08.1993</t>
  </si>
  <si>
    <t>SUNNINGDALE COLLEGE</t>
  </si>
  <si>
    <t>MUNSAKA ENERGY</t>
  </si>
  <si>
    <t>282838/76/1</t>
  </si>
  <si>
    <t>MAKONDO ODRINE</t>
  </si>
  <si>
    <t>336761/76/1</t>
  </si>
  <si>
    <t>MUMBA CHIPANGI HENRY</t>
  </si>
  <si>
    <t>396927/10/1</t>
  </si>
  <si>
    <t xml:space="preserve">MALE </t>
  </si>
  <si>
    <t xml:space="preserve">CHANDA KENNY </t>
  </si>
  <si>
    <t>372851/66/1</t>
  </si>
  <si>
    <t xml:space="preserve">MWAMBA CYTHIA </t>
  </si>
  <si>
    <t>349231/24/1</t>
  </si>
  <si>
    <t xml:space="preserve">GOMA NELSON </t>
  </si>
  <si>
    <t>399790/10/1</t>
  </si>
  <si>
    <t>NAMUKWASA MARTHA</t>
  </si>
  <si>
    <t>360973/66/1</t>
  </si>
  <si>
    <t>SIMAAMBO CHILELEKO</t>
  </si>
  <si>
    <t>279023/71/1</t>
  </si>
  <si>
    <t>DINA PHIRI</t>
  </si>
  <si>
    <t>763267/10/1</t>
  </si>
  <si>
    <t>SHARON PHIRI</t>
  </si>
  <si>
    <t>225314/18/1</t>
  </si>
  <si>
    <t>CHILESHE MBEWE</t>
  </si>
  <si>
    <t>527943/10/1</t>
  </si>
  <si>
    <t>CHILESHE MARGRET</t>
  </si>
  <si>
    <t>NGULUBE EMELIA</t>
  </si>
  <si>
    <t>392978/10/1</t>
  </si>
  <si>
    <t>MANTINA PRECIOUS</t>
  </si>
  <si>
    <t>349082/24/1</t>
  </si>
  <si>
    <t>NG'ANDU SAIDY</t>
  </si>
  <si>
    <t>459880/74/1</t>
  </si>
  <si>
    <t>MWANZA CHIMWEMWE</t>
  </si>
  <si>
    <t>391259/65/1</t>
  </si>
  <si>
    <t>KAILA ISAAC</t>
  </si>
  <si>
    <t>424573/10/1</t>
  </si>
  <si>
    <t>SIMWIZA FRIDAH</t>
  </si>
  <si>
    <t>226869/91/1</t>
  </si>
  <si>
    <t>MWANDILA JANET</t>
  </si>
  <si>
    <t>696381/10/1</t>
  </si>
  <si>
    <t>LIENDA MULAKO SIEVU</t>
  </si>
  <si>
    <t>197843/19/1</t>
  </si>
  <si>
    <t>CHILUBA MEMORY</t>
  </si>
  <si>
    <t>610336/10/1</t>
  </si>
  <si>
    <t>ZULU JAMES</t>
  </si>
  <si>
    <t>182767/55/1</t>
  </si>
  <si>
    <t>KAYUPE JULIET</t>
  </si>
  <si>
    <t>384065/10/1</t>
  </si>
  <si>
    <t>MVULA ALIFASI</t>
  </si>
  <si>
    <t>473767/67/1</t>
  </si>
  <si>
    <t>MBILIMA ALBINA</t>
  </si>
  <si>
    <t>421093/10/1</t>
  </si>
  <si>
    <t>NYIRENDA ADAMSON</t>
  </si>
  <si>
    <t>179325/18/1</t>
  </si>
  <si>
    <t>NAKALUMBI MWINJI</t>
  </si>
  <si>
    <t>617880/64/1</t>
  </si>
  <si>
    <t>LILANDA BEAUTY</t>
  </si>
  <si>
    <t>202567/19/1</t>
  </si>
  <si>
    <t xml:space="preserve">KANENGA MARTHA </t>
  </si>
  <si>
    <t>416877/73/1</t>
  </si>
  <si>
    <t>CHOMBA LUCIANA</t>
  </si>
  <si>
    <t>290612/71/1</t>
  </si>
  <si>
    <t>MANDO EXILDAH</t>
  </si>
  <si>
    <t>626514/67/1</t>
  </si>
  <si>
    <t>CHILUFYA OPRAH</t>
  </si>
  <si>
    <t>524817/67/1</t>
  </si>
  <si>
    <t>SILVEST MASHATA</t>
  </si>
  <si>
    <t>35444/24/1</t>
  </si>
  <si>
    <t>MUSONDA CHARLES MWANSA</t>
  </si>
  <si>
    <t>615884/10/1</t>
  </si>
  <si>
    <t xml:space="preserve">MWAMBA EMMANUEL </t>
  </si>
  <si>
    <t>473392/10/1</t>
  </si>
  <si>
    <t xml:space="preserve">MABUKU ELINA </t>
  </si>
  <si>
    <t>388953/10/1</t>
  </si>
  <si>
    <t>08/14/1996</t>
  </si>
  <si>
    <t>NAMWILA IZUKANJI</t>
  </si>
  <si>
    <t>333600/64/1</t>
  </si>
  <si>
    <t>MUKUWA PATRICIA</t>
  </si>
  <si>
    <t>315953/73/1</t>
  </si>
  <si>
    <t>LUPIYA GOERGE</t>
  </si>
  <si>
    <t>516261/10/1</t>
  </si>
  <si>
    <t>SONGWE ANGELA</t>
  </si>
  <si>
    <t>291520/63/1</t>
  </si>
  <si>
    <t>SIKAZWE ALEX</t>
  </si>
  <si>
    <t>701096/10/1</t>
  </si>
  <si>
    <t xml:space="preserve">HEAVY DUTY EQUIPMENT </t>
  </si>
  <si>
    <t>SIKAZWE DAVID</t>
  </si>
  <si>
    <t>807506/10/1</t>
  </si>
  <si>
    <t>CHISHIMBA BRIGHT</t>
  </si>
  <si>
    <t>625127/61/1</t>
  </si>
  <si>
    <t>KAPINGULA SELINA</t>
  </si>
  <si>
    <t>243946/10/1</t>
  </si>
  <si>
    <t>NGOMA RHANA</t>
  </si>
  <si>
    <t>761584/52/1</t>
  </si>
  <si>
    <t>SIKUMBALI CHILALA</t>
  </si>
  <si>
    <t>403684/64/1</t>
  </si>
  <si>
    <t>KAWAMA JOYCE</t>
  </si>
  <si>
    <t>316555/66/1</t>
  </si>
  <si>
    <t>CHISANGA MUTALE</t>
  </si>
  <si>
    <t>745977/10/1</t>
  </si>
  <si>
    <t>MWALE VELENTINA</t>
  </si>
  <si>
    <t>483408/10/1</t>
  </si>
  <si>
    <t>MUKUKA KANGWA</t>
  </si>
  <si>
    <t>923424/10/1</t>
  </si>
  <si>
    <t>MAMBELA EMELDA</t>
  </si>
  <si>
    <t>836480/10/1</t>
  </si>
  <si>
    <t>LUKONDE POLAR</t>
  </si>
  <si>
    <t>576330/10/1</t>
  </si>
  <si>
    <t>MWILA NATASHA</t>
  </si>
  <si>
    <t>713306/10/1</t>
  </si>
  <si>
    <t>MWEEMBA CHIPO</t>
  </si>
  <si>
    <t>729247/10/1</t>
  </si>
  <si>
    <t>MWALE FRANK</t>
  </si>
  <si>
    <t>826556/10/1</t>
  </si>
  <si>
    <t>MULENGA CHILESHE</t>
  </si>
  <si>
    <t>807854/10/1</t>
  </si>
  <si>
    <t>SIMUYEMBA ELIAS</t>
  </si>
  <si>
    <t>838738/10/1</t>
  </si>
  <si>
    <t>CHISANU LONICA</t>
  </si>
  <si>
    <t>160394/19/1</t>
  </si>
  <si>
    <t>MUMBA JENNIPHER</t>
  </si>
  <si>
    <t>893626/10/1</t>
  </si>
  <si>
    <t>MWANDILA BLESSINGS</t>
  </si>
  <si>
    <t>694444/10/1</t>
  </si>
  <si>
    <t>GLADYS MULENGA</t>
  </si>
  <si>
    <t>831867/10/1</t>
  </si>
  <si>
    <t>MAZIBUKO SIPHO</t>
  </si>
  <si>
    <t>803246/10/1</t>
  </si>
  <si>
    <t>SIAMASUKU MERCY</t>
  </si>
  <si>
    <t>329934/76/1</t>
  </si>
  <si>
    <t>713929/10/1</t>
  </si>
  <si>
    <t>772878/10/1</t>
  </si>
  <si>
    <t>CHIMESE VALENCIA</t>
  </si>
  <si>
    <t>580861/10/1</t>
  </si>
  <si>
    <t>SHINTELU PETHIAS</t>
  </si>
  <si>
    <t>796471/10/1</t>
  </si>
  <si>
    <t>NAMBAO RABECCA</t>
  </si>
  <si>
    <t>904452/10/1</t>
  </si>
  <si>
    <t>NJOVU JESSY</t>
  </si>
  <si>
    <t>613701/10/1</t>
  </si>
  <si>
    <t>MUKOSA ROSEMARY</t>
  </si>
  <si>
    <t>446413/16/1</t>
  </si>
  <si>
    <t>MWEEMBA LONTIAH NCHIMUNYA</t>
  </si>
  <si>
    <t>670471/10/1</t>
  </si>
  <si>
    <t>UNITED CHURCH OF ZAMBIA COLLEGE</t>
  </si>
  <si>
    <t>MWANDO PRECIOUS BEENZU</t>
  </si>
  <si>
    <t>914079/10/1</t>
  </si>
  <si>
    <t>KAMALONDO JOY</t>
  </si>
  <si>
    <t>805885/10/1</t>
  </si>
  <si>
    <t>MOOYA MAKANDO KASAMBA</t>
  </si>
  <si>
    <t>458908/74/1</t>
  </si>
  <si>
    <t>SIBANYAMA MAINZA</t>
  </si>
  <si>
    <t>180336/35/1</t>
  </si>
  <si>
    <t>MWINDILILA BELITA</t>
  </si>
  <si>
    <t>473532/10/1</t>
  </si>
  <si>
    <t>MWAPE MIRRIAM</t>
  </si>
  <si>
    <t>780328/10/1</t>
  </si>
  <si>
    <t>MWEEMBA COSAM</t>
  </si>
  <si>
    <t>196108/10/1</t>
  </si>
  <si>
    <t>MWANZA ELIZABETH</t>
  </si>
  <si>
    <t>508821/61/1</t>
  </si>
  <si>
    <t>CHIBOMBA CAROL</t>
  </si>
  <si>
    <t>362603/17/1</t>
  </si>
  <si>
    <t>CHIBOMBA EMMANUEL</t>
  </si>
  <si>
    <t>362601/17/1</t>
  </si>
  <si>
    <t>771452/10/1</t>
  </si>
  <si>
    <t>FOOD PRODUCTION/GENERAL HOSPITALITY</t>
  </si>
  <si>
    <t>WANSANJE TRAVEL AND TOURISM INSTITUTE</t>
  </si>
  <si>
    <t>BANDA JESSICA</t>
  </si>
  <si>
    <t>857032/10/1</t>
  </si>
  <si>
    <t>PHIRI JUDITH</t>
  </si>
  <si>
    <t>SAKALA NOAH</t>
  </si>
  <si>
    <t>376270/10/1</t>
  </si>
  <si>
    <t>MWEEMBA DOREEN</t>
  </si>
  <si>
    <t>957728/10/1</t>
  </si>
  <si>
    <t>LUNGU JUSTINE</t>
  </si>
  <si>
    <t>339836/10/1</t>
  </si>
  <si>
    <t>CHIBUYE PERCYLEY</t>
  </si>
  <si>
    <t>397058/65/1</t>
  </si>
  <si>
    <t>TEMBO AARON MICHELO</t>
  </si>
  <si>
    <t>205105/18/1</t>
  </si>
  <si>
    <t>MANDANDI DORCAS MULAWA</t>
  </si>
  <si>
    <t>290899/10/1</t>
  </si>
  <si>
    <t>MUTALE JONATHAN</t>
  </si>
  <si>
    <t>384235/10/1</t>
  </si>
  <si>
    <t>CHAMUTEMBA PHILIP</t>
  </si>
  <si>
    <t>552988/10/1</t>
  </si>
  <si>
    <t>MPHANZA AGATHA</t>
  </si>
  <si>
    <t>792830/10/1</t>
  </si>
  <si>
    <t>DESIGN AND TALORING</t>
  </si>
  <si>
    <t>NATUMFYA ESTHER</t>
  </si>
  <si>
    <t>576816/61/1</t>
  </si>
  <si>
    <t>MUSENDO MIKE</t>
  </si>
  <si>
    <t>593428/10/1</t>
  </si>
  <si>
    <t>BANDA ESNART</t>
  </si>
  <si>
    <t>607090/10/1</t>
  </si>
  <si>
    <t>YVONNE BUMBIKA</t>
  </si>
  <si>
    <t>509758/61/1</t>
  </si>
  <si>
    <t>23.07.1988</t>
  </si>
  <si>
    <t>YWCA VOCATI TRAININGON</t>
  </si>
  <si>
    <t>CYNTHIA NJOBVO</t>
  </si>
  <si>
    <t>869146/11/1</t>
  </si>
  <si>
    <t>29.09.2005</t>
  </si>
  <si>
    <t>WARD</t>
  </si>
  <si>
    <t>Name of Skill</t>
  </si>
  <si>
    <t>Level of Skill e.g Certificate/diploma</t>
  </si>
  <si>
    <t>TEVETA Registration No.</t>
  </si>
  <si>
    <t>Location of Training Institute (District)</t>
  </si>
  <si>
    <t>Status (New/ Returning/ Dropped Out/ Completed)</t>
  </si>
  <si>
    <t>KASENGE LAWRENCE</t>
  </si>
  <si>
    <t>GARDEN PARK</t>
  </si>
  <si>
    <t>B. H TECHNICAL COLLEGE</t>
  </si>
  <si>
    <t>TVA/1030</t>
  </si>
  <si>
    <t>NAMAKANDO SITALI</t>
  </si>
  <si>
    <t>PENGE PENGE MATHEWS</t>
  </si>
  <si>
    <t>LUASKA</t>
  </si>
  <si>
    <t>LWIINDI OSWARD</t>
  </si>
  <si>
    <t>ZULU CHARLES</t>
  </si>
  <si>
    <t>CHOONGO PEGGY</t>
  </si>
  <si>
    <t xml:space="preserve">BANDA ESTHER </t>
  </si>
  <si>
    <t>CHIPILI HOPE</t>
  </si>
  <si>
    <t xml:space="preserve">SITALI BEATRICE </t>
  </si>
  <si>
    <t>SIMUKOKO WILFRED</t>
  </si>
  <si>
    <t xml:space="preserve">AUTOMOTIVE MECHANICS </t>
  </si>
  <si>
    <t>LULEBO QUEEN MWENGU</t>
  </si>
  <si>
    <t xml:space="preserve">MUSAMBA NATASHA </t>
  </si>
  <si>
    <t>TAILORING OF DESIGNING</t>
  </si>
  <si>
    <t>8 MONTHS</t>
  </si>
  <si>
    <t>PHIRI EMMANUEL ERIC</t>
  </si>
  <si>
    <t>LUMAMBA MANFRED</t>
  </si>
  <si>
    <t>AUTO MACHANICS</t>
  </si>
  <si>
    <t xml:space="preserve">ZIMBA FAUSTINA </t>
  </si>
  <si>
    <t>MWALE ZANDILE</t>
  </si>
  <si>
    <t xml:space="preserve">MULENGA PATIENCE </t>
  </si>
  <si>
    <t>SOKO TAONGA</t>
  </si>
  <si>
    <t>PHIRI ELINAT</t>
  </si>
  <si>
    <t xml:space="preserve">NEW </t>
  </si>
  <si>
    <t>MULENGA CHRISTINE</t>
  </si>
  <si>
    <t>FUEL INJECTION PUMP SERVICE</t>
  </si>
  <si>
    <t>VIOLET SAKALA</t>
  </si>
  <si>
    <t>MULENGA FAITH</t>
  </si>
  <si>
    <t>HAMPANDE MUTINTA</t>
  </si>
  <si>
    <t>MUKUPA GRACE</t>
  </si>
  <si>
    <t>NKOMA RUTH</t>
  </si>
  <si>
    <t>LOMBANYA WILSON</t>
  </si>
  <si>
    <t>AUTOMOTIVE MACHANICS</t>
  </si>
  <si>
    <t xml:space="preserve">PHIRI HELLEN </t>
  </si>
  <si>
    <t>MOYO DAISY</t>
  </si>
  <si>
    <t>DESIGNING, CUTTING AND TAILORING</t>
  </si>
  <si>
    <t>KAVUMA MWILA</t>
  </si>
  <si>
    <t>30.10.1997</t>
  </si>
  <si>
    <t>NOMAI TEBUHO</t>
  </si>
  <si>
    <t xml:space="preserve">   30/12/2000</t>
  </si>
  <si>
    <t>MUCHINDU HAMUNDA TYNESS</t>
  </si>
  <si>
    <t>16/08/2000</t>
  </si>
  <si>
    <t xml:space="preserve">KAWINA DERRICK </t>
  </si>
  <si>
    <t>27.10.1998</t>
  </si>
  <si>
    <t>WIGA AARON</t>
  </si>
  <si>
    <t>18.08.2001</t>
  </si>
  <si>
    <t xml:space="preserve">BANDA FRED </t>
  </si>
  <si>
    <t>07.01.1999</t>
  </si>
  <si>
    <t>TEPULA MAXWELL</t>
  </si>
  <si>
    <t>23.05.1997</t>
  </si>
  <si>
    <t>BANDA DORIS</t>
  </si>
  <si>
    <t>28.11.2003</t>
  </si>
  <si>
    <t>MAKWILIMBA MATTHEWS</t>
  </si>
  <si>
    <t>10.03.2002</t>
  </si>
  <si>
    <t xml:space="preserve">LUNGU DANIEL </t>
  </si>
  <si>
    <t>04.11.1995</t>
  </si>
  <si>
    <t>FUNDULU VERONICA SUSAN</t>
  </si>
  <si>
    <t>10.11.2003</t>
  </si>
  <si>
    <t xml:space="preserve">GOLDEN MWANZA </t>
  </si>
  <si>
    <t>30.11.1990</t>
  </si>
  <si>
    <t xml:space="preserve">MUTAMBO GIVEN </t>
  </si>
  <si>
    <t>31.08.1990</t>
  </si>
  <si>
    <t>MUKUMBI MARTHA</t>
  </si>
  <si>
    <t>12.03.2007</t>
  </si>
  <si>
    <t>MUKONDE CHEEZO ANDREW</t>
  </si>
  <si>
    <t>08.02.1998</t>
  </si>
  <si>
    <t>DELIWE CHINJILA</t>
  </si>
  <si>
    <t>24.03.2005</t>
  </si>
  <si>
    <t>TAILORING ,CUTTING AND DESIGNING</t>
  </si>
  <si>
    <t>08.03.1996</t>
  </si>
  <si>
    <t>MUMBA BRIGHT</t>
  </si>
  <si>
    <t>HARRY MWANGA</t>
  </si>
  <si>
    <t>MATIPA AUGUSTINE</t>
  </si>
  <si>
    <t>MALUNGA SAMUEL</t>
  </si>
  <si>
    <t>MAKUNGU ALFRED</t>
  </si>
  <si>
    <t>SINKALA JOHNWELL</t>
  </si>
  <si>
    <t>NANGAMBA NKUMBU</t>
  </si>
  <si>
    <t>MUTAMBALIKA FREDRICK</t>
  </si>
  <si>
    <t>AUTOMECHANICS</t>
  </si>
  <si>
    <t>MUMBA BRIAN</t>
  </si>
  <si>
    <t>MWIINGA DOMINIC</t>
  </si>
  <si>
    <t>MPIKWA EMMANUEL</t>
  </si>
  <si>
    <t>TEMBO DEWIN</t>
  </si>
  <si>
    <t>MAKENI VILLA</t>
  </si>
  <si>
    <t>30.03.2004</t>
  </si>
  <si>
    <t xml:space="preserve">CHOLA CHARLES </t>
  </si>
  <si>
    <t>16.07.2000</t>
  </si>
  <si>
    <t>MULALA PRISCA</t>
  </si>
  <si>
    <t>MBOSHA GIFT</t>
  </si>
  <si>
    <t>15.02.2004</t>
  </si>
  <si>
    <t>PITO ALEX MUSHITO</t>
  </si>
  <si>
    <t>16.02.2004</t>
  </si>
  <si>
    <t>MALUNGA PRINCE</t>
  </si>
  <si>
    <t>08.10.2006</t>
  </si>
  <si>
    <t xml:space="preserve">MUKUKA MARTIN </t>
  </si>
  <si>
    <t>13.07.2003</t>
  </si>
  <si>
    <t>MUMBA OCTAVIOUS</t>
  </si>
  <si>
    <t>25.08.1994</t>
  </si>
  <si>
    <t>BWALYA KENNETH SIMON</t>
  </si>
  <si>
    <t>23.12.1997</t>
  </si>
  <si>
    <t>RIGID DUMP TRUCK</t>
  </si>
  <si>
    <t>TEMBO DAVID</t>
  </si>
  <si>
    <t>02.07.2003</t>
  </si>
  <si>
    <t>MWEEMBA EDWIN</t>
  </si>
  <si>
    <t>12.11.2003</t>
  </si>
  <si>
    <t>TRUVENT HACHIPANDWE</t>
  </si>
  <si>
    <t>28.04.2002</t>
  </si>
  <si>
    <t>HAMWENDA FAITH CHODWE</t>
  </si>
  <si>
    <t>23.02.2005</t>
  </si>
  <si>
    <t>AMUKUSANA MULAWA</t>
  </si>
  <si>
    <t>06.01.1994</t>
  </si>
  <si>
    <t xml:space="preserve">KABASO JOSEPH </t>
  </si>
  <si>
    <t>12.01.2001</t>
  </si>
  <si>
    <t>HAMWENDA FAITH CHOOLWE</t>
  </si>
  <si>
    <t xml:space="preserve">ICT </t>
  </si>
  <si>
    <t xml:space="preserve">MWALE REAGAN </t>
  </si>
  <si>
    <t>CHINIKA</t>
  </si>
  <si>
    <t>INFORMATION TECHNOLOGY C</t>
  </si>
  <si>
    <t>MAKWALE MIKE</t>
  </si>
  <si>
    <t xml:space="preserve">MECHANICS </t>
  </si>
  <si>
    <t>MWANSA OSWARD</t>
  </si>
  <si>
    <t>MUKONKA E. SHANKAMBA</t>
  </si>
  <si>
    <t>MICHEAL BWALYA</t>
  </si>
  <si>
    <t>KOMBE FREDRICK</t>
  </si>
  <si>
    <t>MWAONA NYIRONGO</t>
  </si>
  <si>
    <t xml:space="preserve">MOONO BENSON </t>
  </si>
  <si>
    <t>TEMBO FREDRICK</t>
  </si>
  <si>
    <t>12/14/1989</t>
  </si>
  <si>
    <t>MWAPE PARTSON</t>
  </si>
  <si>
    <t>KABIMBA HASTINGS</t>
  </si>
  <si>
    <t>BELSAM DRIVING SCHOOL</t>
  </si>
  <si>
    <t>MWANGO BRIAN</t>
  </si>
  <si>
    <t>KANYAMA</t>
  </si>
  <si>
    <t>05.04.2000</t>
  </si>
  <si>
    <t>MACHINE OPERATOR</t>
  </si>
  <si>
    <t>SILUME DEBORAH</t>
  </si>
  <si>
    <t>CE TRUCK DRIVING</t>
  </si>
  <si>
    <t>SEKELETI EUNICE MULEMENA</t>
  </si>
  <si>
    <t>CLIFFORD MALIKYAMA</t>
  </si>
  <si>
    <t>SHATU PROSPER</t>
  </si>
  <si>
    <t>HAKATALILA NOBLE</t>
  </si>
  <si>
    <t>EXCAVATOR OPERATION</t>
  </si>
  <si>
    <t xml:space="preserve">WATULWA LAWRENCE </t>
  </si>
  <si>
    <t>08.05.1994</t>
  </si>
  <si>
    <t>KABIMBA REGENT</t>
  </si>
  <si>
    <t>MUNKOLO</t>
  </si>
  <si>
    <t>TIPPER DRIVING</t>
  </si>
  <si>
    <t>5 WEEKS</t>
  </si>
  <si>
    <t>KAPILA PATRICK</t>
  </si>
  <si>
    <t>TELEKA CHRISTOPHER</t>
  </si>
  <si>
    <t>GABRIEL MAGWENZI</t>
  </si>
  <si>
    <t>MISHECK MAGWENZI</t>
  </si>
  <si>
    <t>26/10/1996</t>
  </si>
  <si>
    <t>LUSHOMO HIMOONGA</t>
  </si>
  <si>
    <t>MPHANDE WENICK</t>
  </si>
  <si>
    <t>MWANZA PETER</t>
  </si>
  <si>
    <t>MALAMA FRANCIS</t>
  </si>
  <si>
    <t>25/11/1996</t>
  </si>
  <si>
    <t>MUTWALE DAVID</t>
  </si>
  <si>
    <t>17/01/1993</t>
  </si>
  <si>
    <t>TVA1098</t>
  </si>
  <si>
    <t>LUHANGA GOMEZYANI</t>
  </si>
  <si>
    <t>19/09/1996</t>
  </si>
  <si>
    <t>CHUNGA NYASHA</t>
  </si>
  <si>
    <t>HANYAKOLO GODWIN</t>
  </si>
  <si>
    <t>FORKLIFT OPERATOR</t>
  </si>
  <si>
    <t>KANGUMA COBBY</t>
  </si>
  <si>
    <t>MULENGA SUNDAY</t>
  </si>
  <si>
    <t>N'GANDU ELIAS</t>
  </si>
  <si>
    <t>NJOBVU LUKA</t>
  </si>
  <si>
    <t>WILIKANI BENSON</t>
  </si>
  <si>
    <t>BILICHI BRIGHTON</t>
  </si>
  <si>
    <t>TEMBO IBACK</t>
  </si>
  <si>
    <t>KANEMA DAVIES</t>
  </si>
  <si>
    <t>CHEBA MARTIN MUYEMBE</t>
  </si>
  <si>
    <t>6 WEEKS</t>
  </si>
  <si>
    <t>LONGWA JACK</t>
  </si>
  <si>
    <t>MPANDE STALLON</t>
  </si>
  <si>
    <t>CHISENGELE FANANDA</t>
  </si>
  <si>
    <t>MUMEKA SIKUFELA</t>
  </si>
  <si>
    <t>NAWA RACHEAL</t>
  </si>
  <si>
    <t>13/11/2000</t>
  </si>
  <si>
    <t>FORKLIFT TRUCK OPERATOR</t>
  </si>
  <si>
    <t>MUKANKAWA ANDREW</t>
  </si>
  <si>
    <t>10.03.2006</t>
  </si>
  <si>
    <t>EXACAVATOR</t>
  </si>
  <si>
    <t>NJAMBA JOE</t>
  </si>
  <si>
    <t>30.08.2004</t>
  </si>
  <si>
    <t>FRONT END LOADER OPERATOR</t>
  </si>
  <si>
    <t>SIMWIINDE CURRENCY</t>
  </si>
  <si>
    <t>01.03.1997</t>
  </si>
  <si>
    <t>MWALE NAOMI KATONGWE</t>
  </si>
  <si>
    <t xml:space="preserve">FOLK LIFT OPERATOR </t>
  </si>
  <si>
    <t>MUZYAMBA SIMOYA</t>
  </si>
  <si>
    <t>27.06.1996</t>
  </si>
  <si>
    <t>NKHOMO PRINCE</t>
  </si>
  <si>
    <t>07.05.2007</t>
  </si>
  <si>
    <t>NKOMO IAN</t>
  </si>
  <si>
    <t>05.10.2003</t>
  </si>
  <si>
    <t>KATEBE ABRAHAM</t>
  </si>
  <si>
    <t>22.11.2000</t>
  </si>
  <si>
    <t>CHISAKA HILDAH</t>
  </si>
  <si>
    <t>CHAWAMA SKILLS TRAINING  CENTER</t>
  </si>
  <si>
    <t>CHANGAYA JOSEPH</t>
  </si>
  <si>
    <t>MAINZA CHARLES MWEEMBA</t>
  </si>
  <si>
    <t>AGRI - BUSSINESS MANAGEMENT</t>
  </si>
  <si>
    <t>TVA/267</t>
  </si>
  <si>
    <t>MBIRIMI LOVENESS</t>
  </si>
  <si>
    <t>MWAANGA SHARON</t>
  </si>
  <si>
    <t>BIEMBA TAMAR</t>
  </si>
  <si>
    <t>EVAROMA RESEARCH AND CONSULTANCY</t>
  </si>
  <si>
    <t>TVA/1242</t>
  </si>
  <si>
    <t>KAITE JOSHUA</t>
  </si>
  <si>
    <t>COPMUTER STUDIES</t>
  </si>
  <si>
    <t>HANSUKWA MAZWANGA</t>
  </si>
  <si>
    <t>27.10.2000</t>
  </si>
  <si>
    <t>FOCUS SKILLS TRAINING CENTRE</t>
  </si>
  <si>
    <t>TVA/1176</t>
  </si>
  <si>
    <t>SHANEMBE ROBERT</t>
  </si>
  <si>
    <t>15.11.2000</t>
  </si>
  <si>
    <t>SHAMBAI LEAH</t>
  </si>
  <si>
    <t>07.03.2004</t>
  </si>
  <si>
    <t>CHIJOLO SIMON</t>
  </si>
  <si>
    <t>06.10.2003</t>
  </si>
  <si>
    <t>MALAMBO MACMILLIAN</t>
  </si>
  <si>
    <t>12.11.1995</t>
  </si>
  <si>
    <t>PHIRI LINGSON</t>
  </si>
  <si>
    <t>02.11.2005</t>
  </si>
  <si>
    <t>KAPASA CHOOLWE</t>
  </si>
  <si>
    <t>06.02.1997</t>
  </si>
  <si>
    <t>CHIRWA SANDRAS</t>
  </si>
  <si>
    <t>GOLDEN CREST TRAINING INSISTITITE</t>
  </si>
  <si>
    <t>TVA/1246</t>
  </si>
  <si>
    <t>LESHEN PLAXCEDES</t>
  </si>
  <si>
    <t>PHIRI TAPIWA</t>
  </si>
  <si>
    <t>25/01/2003</t>
  </si>
  <si>
    <t>MAZILA PETRONELLA</t>
  </si>
  <si>
    <t>17/03/2003</t>
  </si>
  <si>
    <t>MWINGA MERVIS</t>
  </si>
  <si>
    <t>NKOMA MONICA</t>
  </si>
  <si>
    <t>NKHOMA NAOMI</t>
  </si>
  <si>
    <t>MALUNGA GRACE</t>
  </si>
  <si>
    <t>24/09/1997</t>
  </si>
  <si>
    <t>BALUMBU GRACE</t>
  </si>
  <si>
    <t>CHISENGA PROSIAH</t>
  </si>
  <si>
    <t>KASANDA RACHEAL</t>
  </si>
  <si>
    <t>MUKONKA CHIPO</t>
  </si>
  <si>
    <t xml:space="preserve">MUTOTA MELONY </t>
  </si>
  <si>
    <t xml:space="preserve">KWENDA SILLA </t>
  </si>
  <si>
    <t>MWALUSAKALA MAUREEN</t>
  </si>
  <si>
    <t xml:space="preserve">MWIINGA CHARITY </t>
  </si>
  <si>
    <t>MALUNGA SANNY</t>
  </si>
  <si>
    <t>EXCATOR</t>
  </si>
  <si>
    <t>2 WEEKS</t>
  </si>
  <si>
    <t>HANDSWORTH INSTITUTE OF HEALTH SCIENCE</t>
  </si>
  <si>
    <t>KAMWETI INNOCENT</t>
  </si>
  <si>
    <t>2WEEKS</t>
  </si>
  <si>
    <t>MUMBA PETER</t>
  </si>
  <si>
    <t>25/09/2001</t>
  </si>
  <si>
    <t>ZULU MOFFAT</t>
  </si>
  <si>
    <t>CHITENGI GABRIEL</t>
  </si>
  <si>
    <t>MULYATA NYAMBE</t>
  </si>
  <si>
    <t>NGOMA JOYCE</t>
  </si>
  <si>
    <t>CHIPWAYA SHADRECK</t>
  </si>
  <si>
    <t>KATENTA BENON LENON</t>
  </si>
  <si>
    <t>MUKUKA KELVIN</t>
  </si>
  <si>
    <t>MOONGA KELVIN</t>
  </si>
  <si>
    <t>ZIMBA KENNETH</t>
  </si>
  <si>
    <t>CHISENGA BUPE</t>
  </si>
  <si>
    <t>KEPT JAPHET</t>
  </si>
  <si>
    <t>MULEYA LUKOMANO</t>
  </si>
  <si>
    <t>HANG`OMBE ALEX</t>
  </si>
  <si>
    <t>05.03.2005</t>
  </si>
  <si>
    <t>BANDA ALFRED</t>
  </si>
  <si>
    <t>24.11.1995</t>
  </si>
  <si>
    <t>NGOZA GIBSON</t>
  </si>
  <si>
    <t>CLASS C HEAVY TRUCK DRIVING</t>
  </si>
  <si>
    <t>ONE MONTH</t>
  </si>
  <si>
    <t>CHILALA PAUL</t>
  </si>
  <si>
    <t>CHINYAMA DERRICK</t>
  </si>
  <si>
    <t xml:space="preserve">HEAVY DUTY TRUCK DRIVING </t>
  </si>
  <si>
    <t xml:space="preserve">BUBALA MICHAEL </t>
  </si>
  <si>
    <t>CHANSA PETER</t>
  </si>
  <si>
    <t>MBEWE VINCENT MUSA</t>
  </si>
  <si>
    <t>KASONDA MICHEAL</t>
  </si>
  <si>
    <t>POWER ELECTRICAL/ELECTRONICS CRAFT CERTIFICATE</t>
  </si>
  <si>
    <t>MASANYINGA JOHN</t>
  </si>
  <si>
    <t>MASANYINGA GEORGE</t>
  </si>
  <si>
    <t>MWELWA AARON</t>
  </si>
  <si>
    <t>MUDENDA A AMON</t>
  </si>
  <si>
    <t>LULENDA GREGORY</t>
  </si>
  <si>
    <t>01.10.2004</t>
  </si>
  <si>
    <t>EDSON PHIRI</t>
  </si>
  <si>
    <t>03.01.2002</t>
  </si>
  <si>
    <t>CRAFT CERTIFCATE</t>
  </si>
  <si>
    <t>KABWE</t>
  </si>
  <si>
    <t xml:space="preserve">CHIKUTA ANNA JEAN </t>
  </si>
  <si>
    <t>COMPUTER STUDIES (ICT)</t>
  </si>
  <si>
    <t>LAYON COLLEGE OF HEALTH</t>
  </si>
  <si>
    <t>TVA/1986</t>
  </si>
  <si>
    <t>MWEEMBA TEDDY</t>
  </si>
  <si>
    <t xml:space="preserve">M </t>
  </si>
  <si>
    <t>LINDA HANGOMA</t>
  </si>
  <si>
    <t>MULAMBO EMMANUEL</t>
  </si>
  <si>
    <t>DAKA LASIWE</t>
  </si>
  <si>
    <t>SIMACHA BANJI</t>
  </si>
  <si>
    <t>KALAPA MEDRIN</t>
  </si>
  <si>
    <t>CHOOPA NCHIMUNYA</t>
  </si>
  <si>
    <t>KANGWA DOMINIC</t>
  </si>
  <si>
    <t>LWIINDI PRECIOUS</t>
  </si>
  <si>
    <t>NSOFWA MARY MWILA</t>
  </si>
  <si>
    <t>SINAGOMO AGNESS</t>
  </si>
  <si>
    <t>MASULE EVAN</t>
  </si>
  <si>
    <t>WAMUWI MUTEMWA BRUCE</t>
  </si>
  <si>
    <t>NGOMA ISAAC</t>
  </si>
  <si>
    <t xml:space="preserve">BANDA MEMORY </t>
  </si>
  <si>
    <t>CHONGO CARREN</t>
  </si>
  <si>
    <t>1YEAR</t>
  </si>
  <si>
    <t>KASABA WINFORD</t>
  </si>
  <si>
    <t>NGÀNDU OCREY</t>
  </si>
  <si>
    <t xml:space="preserve">MALAMBO LYDIA </t>
  </si>
  <si>
    <t>MUTANUKA TRIUMPH</t>
  </si>
  <si>
    <t xml:space="preserve">MWANZA NTUMBA </t>
  </si>
  <si>
    <t xml:space="preserve">MUTWALE GRACE </t>
  </si>
  <si>
    <t>03.06.1998</t>
  </si>
  <si>
    <t>VIMBAI BETHU</t>
  </si>
  <si>
    <t>16.04.2002</t>
  </si>
  <si>
    <t>CHILESHE PRECIOUS</t>
  </si>
  <si>
    <t>24.08.1996</t>
  </si>
  <si>
    <t>MULENGA JAMES</t>
  </si>
  <si>
    <t>26.10.2003</t>
  </si>
  <si>
    <t>KALIZA MELITA</t>
  </si>
  <si>
    <t>16.05.1995</t>
  </si>
  <si>
    <t>NSOFWA MINNIVER</t>
  </si>
  <si>
    <t>31.01.1991</t>
  </si>
  <si>
    <t>MUBANGA DENNIS</t>
  </si>
  <si>
    <t>06.12.2001</t>
  </si>
  <si>
    <t>08.03.1993</t>
  </si>
  <si>
    <t>SAMANYIKA JEESY</t>
  </si>
  <si>
    <t>07.05.1997</t>
  </si>
  <si>
    <t>NAMFUKWE PHYLLIS</t>
  </si>
  <si>
    <t>08.03.2004</t>
  </si>
  <si>
    <t>NAMFUKWE SARAH</t>
  </si>
  <si>
    <t>26.08.1996</t>
  </si>
  <si>
    <t>FIDELIS SINAKOMA</t>
  </si>
  <si>
    <t>LUSAKA BUSINESS AND TECHINICAL COLLEGE</t>
  </si>
  <si>
    <t>SAIDI AMIDI</t>
  </si>
  <si>
    <t>24 MONTHE</t>
  </si>
  <si>
    <t>TEMBO MATHEWS</t>
  </si>
  <si>
    <t xml:space="preserve">CHISANGA COLLINS </t>
  </si>
  <si>
    <t>CHRISTABEL MATAFWALI</t>
  </si>
  <si>
    <t>MILIMO FELISTUS</t>
  </si>
  <si>
    <t>CHONGO MULEYA</t>
  </si>
  <si>
    <t>21/09/1995</t>
  </si>
  <si>
    <t>CHISHA BROOKLY CHILESHE KALUNGA</t>
  </si>
  <si>
    <t>TVA/O11</t>
  </si>
  <si>
    <t>MAKOTA SHEKINAH</t>
  </si>
  <si>
    <t>CHIYANDA PRINCE</t>
  </si>
  <si>
    <t>08.01.2001</t>
  </si>
  <si>
    <t xml:space="preserve">SINYANGWE TITUS </t>
  </si>
  <si>
    <t>19.03.2003</t>
  </si>
  <si>
    <t>MULENGA .M. FRANCIS</t>
  </si>
  <si>
    <t>23.04.1999</t>
  </si>
  <si>
    <t xml:space="preserve">MATONGO TRYNESS </t>
  </si>
  <si>
    <t>05.03.1997</t>
  </si>
  <si>
    <t>DESIGN,CUTTING AND TOILORING</t>
  </si>
  <si>
    <t>JESSICA LONGWE</t>
  </si>
  <si>
    <t>18.07.2002</t>
  </si>
  <si>
    <t>NTEMBWA RUTH</t>
  </si>
  <si>
    <t>LUSAKA VACATION AND TECHNICAL COLLEGE</t>
  </si>
  <si>
    <t xml:space="preserve">MWANZA INNOCENT </t>
  </si>
  <si>
    <t>11.05.1992</t>
  </si>
  <si>
    <t>AUTO ELECTRICAL AND ELECTRONICS</t>
  </si>
  <si>
    <t>MANKOYO BRANDINAH</t>
  </si>
  <si>
    <t>MWANZA SAVIOUR</t>
  </si>
  <si>
    <t>KAYALA ETHEL</t>
  </si>
  <si>
    <t>26/05/2001</t>
  </si>
  <si>
    <t>ELIJAH KAYEWA</t>
  </si>
  <si>
    <t>COMPUTER NETWORKING AND DATA</t>
  </si>
  <si>
    <t xml:space="preserve">LOMBAYA MENTIA </t>
  </si>
  <si>
    <t>20.05.1993</t>
  </si>
  <si>
    <t>MAKENI VOCATIONAL TRAINING COLLEGE</t>
  </si>
  <si>
    <t>TVA/448</t>
  </si>
  <si>
    <t>BANDA RABECCA</t>
  </si>
  <si>
    <t>SHARON MOONGA</t>
  </si>
  <si>
    <t>CHIBULALUKO FAUSTINER</t>
  </si>
  <si>
    <t>25/10/2005</t>
  </si>
  <si>
    <t>SHIBUYUNJI KINGSLEY</t>
  </si>
  <si>
    <t>17/12/2001</t>
  </si>
  <si>
    <t>LITWAYI LEAH</t>
  </si>
  <si>
    <t>NGOMA SIBONGESENI PRESCILLA</t>
  </si>
  <si>
    <t>SOKO SHARON</t>
  </si>
  <si>
    <t>SIAULULA FLORENCE</t>
  </si>
  <si>
    <t>MBEWE MANYANDO</t>
  </si>
  <si>
    <t>05.12.1992</t>
  </si>
  <si>
    <t>NATIONAL INSTITUTE OF PUBLIC ADMINISTRATION</t>
  </si>
  <si>
    <t>BWALYA DAVID CHITALU</t>
  </si>
  <si>
    <t xml:space="preserve">AGRICULTURE </t>
  </si>
  <si>
    <t>PHIRI ANGELA</t>
  </si>
  <si>
    <t xml:space="preserve">MWANSA HELLEN </t>
  </si>
  <si>
    <t>12.09.2003</t>
  </si>
  <si>
    <t xml:space="preserve">MWIKA NATASHA </t>
  </si>
  <si>
    <t>18.03.2008</t>
  </si>
  <si>
    <t xml:space="preserve">HIMACHOPA MAUREEN </t>
  </si>
  <si>
    <t>27.09.1996</t>
  </si>
  <si>
    <t xml:space="preserve">3 YEARS </t>
  </si>
  <si>
    <t>MWEEMA OBRINE</t>
  </si>
  <si>
    <t>CHIRWA MIRRIAM</t>
  </si>
  <si>
    <t>FISHERIES AND AGRICULTURE</t>
  </si>
  <si>
    <t>N'GANDU MIYOBA</t>
  </si>
  <si>
    <t>TEMBO WILSON</t>
  </si>
  <si>
    <t>SILILO MAUREEN</t>
  </si>
  <si>
    <t>BANDA SUSAN</t>
  </si>
  <si>
    <t>AGRICULTURE SCIENCE</t>
  </si>
  <si>
    <t>SITUMBEKO SAMUEL</t>
  </si>
  <si>
    <t>TAULO ACKIM</t>
  </si>
  <si>
    <t>PHIRI KUNSENSI</t>
  </si>
  <si>
    <t>AGRICULTURE BUSINESS MANAGEMENT</t>
  </si>
  <si>
    <t>ZIMBA FELIX</t>
  </si>
  <si>
    <t>NDHLOVU TAONGA</t>
  </si>
  <si>
    <t>AGRICULTURAL BUSINESS MANAGEMENT</t>
  </si>
  <si>
    <t>MWEEMBA ERIC</t>
  </si>
  <si>
    <t>SINYANGWE REUBEN</t>
  </si>
  <si>
    <t>KATAPA EVANS</t>
  </si>
  <si>
    <t>CHELA DANIEL</t>
  </si>
  <si>
    <t>MWANSA JULIET</t>
  </si>
  <si>
    <t xml:space="preserve">F </t>
  </si>
  <si>
    <t>NGULUBE NATASHA</t>
  </si>
  <si>
    <t xml:space="preserve">JUSTINA MILIMO </t>
  </si>
  <si>
    <t>MAKOLONI DANIEL</t>
  </si>
  <si>
    <t>NAMBEYE ANNA</t>
  </si>
  <si>
    <t>FISHERIES AND AQUACULTURE</t>
  </si>
  <si>
    <t>NCHENDU JOSHUA</t>
  </si>
  <si>
    <t>PHIRI SIMON</t>
  </si>
  <si>
    <t>MWALE AARON</t>
  </si>
  <si>
    <t>NJOWE FLORENCE</t>
  </si>
  <si>
    <t xml:space="preserve">AGRICULTURE CROP SCHOOL </t>
  </si>
  <si>
    <t>KALENGA FREDRICK</t>
  </si>
  <si>
    <t>ALINOTY KAMPENGELE</t>
  </si>
  <si>
    <t>17.02.1997</t>
  </si>
  <si>
    <t>NORTHEN TECHNICAL COLLEGE MANAGEMENT BOARD</t>
  </si>
  <si>
    <t>SIMUKABE ROGAN</t>
  </si>
  <si>
    <t>HAZELE NAMUSUNE</t>
  </si>
  <si>
    <t>29.03.1994</t>
  </si>
  <si>
    <t>NUVIAN INSTITUTE</t>
  </si>
  <si>
    <t>TVA/1090</t>
  </si>
  <si>
    <t>SHIMAYUNGWA PATRICIA</t>
  </si>
  <si>
    <t>24.02.1997</t>
  </si>
  <si>
    <t>27.09.2001</t>
  </si>
  <si>
    <t xml:space="preserve">PHIRI ILEDY </t>
  </si>
  <si>
    <t>18.05.1990</t>
  </si>
  <si>
    <t>SIFUYA RUTH</t>
  </si>
  <si>
    <t>20.12.2000</t>
  </si>
  <si>
    <t>SAKAYI THERESA</t>
  </si>
  <si>
    <t>23.02.1997</t>
  </si>
  <si>
    <t>MUMBA CYNTHIA</t>
  </si>
  <si>
    <t>26.12.1997</t>
  </si>
  <si>
    <t>CHIKULULU ESNART</t>
  </si>
  <si>
    <t xml:space="preserve">MULYATA JOYCE </t>
  </si>
  <si>
    <t>24.07.2005</t>
  </si>
  <si>
    <t>TOILORING</t>
  </si>
  <si>
    <t>PHIRI JESSICA</t>
  </si>
  <si>
    <t>16.01.1995</t>
  </si>
  <si>
    <t>1 YEAR 12 MONTHS</t>
  </si>
  <si>
    <t>MAKONDO MALAWO</t>
  </si>
  <si>
    <t>10.04.2005</t>
  </si>
  <si>
    <t>MOONGA ELIJAH</t>
  </si>
  <si>
    <t>04.04.2005</t>
  </si>
  <si>
    <t xml:space="preserve">MALUNGA PRISCILLA </t>
  </si>
  <si>
    <t xml:space="preserve">MOYO ESTHER </t>
  </si>
  <si>
    <t>01.11.1998</t>
  </si>
  <si>
    <t>TOILORING AND DESIGN</t>
  </si>
  <si>
    <t>SIWALA ANDREW</t>
  </si>
  <si>
    <t>01.06.2002</t>
  </si>
  <si>
    <t>MWANZA JUSTINA</t>
  </si>
  <si>
    <t>18.07.2004</t>
  </si>
  <si>
    <t>CHIBANGU JOSEPH GASTON</t>
  </si>
  <si>
    <t>17.07.2005</t>
  </si>
  <si>
    <t xml:space="preserve">CHIUMYA ESTHER </t>
  </si>
  <si>
    <t>22.05.1999</t>
  </si>
  <si>
    <t>MILIMO VENON CHABOTA</t>
  </si>
  <si>
    <t>04.06.2006</t>
  </si>
  <si>
    <t>INTEGRETED AGRICULTURE</t>
  </si>
  <si>
    <t>MISAYO SUSAN</t>
  </si>
  <si>
    <t>16.08.2004</t>
  </si>
  <si>
    <t xml:space="preserve">NGULUBE  HELLEN </t>
  </si>
  <si>
    <t>16.05.2006</t>
  </si>
  <si>
    <t>MAKWELA ABISHY</t>
  </si>
  <si>
    <t>28.09.2005</t>
  </si>
  <si>
    <t>ENOS SYAKAKAYE</t>
  </si>
  <si>
    <t>NKUMBWA LUNETA</t>
  </si>
  <si>
    <t xml:space="preserve">MWAPE FAITH </t>
  </si>
  <si>
    <t>KANGWA MEMORY MUTALE</t>
  </si>
  <si>
    <t xml:space="preserve">PHIRI LINDIWE </t>
  </si>
  <si>
    <t>CHIYANGI DESIN</t>
  </si>
  <si>
    <t xml:space="preserve">CHITAMBALA MAUREEN </t>
  </si>
  <si>
    <t>BANDA JETINA</t>
  </si>
  <si>
    <t xml:space="preserve">MUNANKU TRIPLET </t>
  </si>
  <si>
    <t xml:space="preserve">SIMFUKWE BRIGHTON </t>
  </si>
  <si>
    <t>PHIRI THRESA</t>
  </si>
  <si>
    <t xml:space="preserve">BUBALA LUYANDO PRECIOUS </t>
  </si>
  <si>
    <t xml:space="preserve">MUZALA GIDEON </t>
  </si>
  <si>
    <t xml:space="preserve">NAMFUKWE IREEN </t>
  </si>
  <si>
    <t>KALUBA AUGUSTINE</t>
  </si>
  <si>
    <t xml:space="preserve">NANKAMBA PRECIOUS </t>
  </si>
  <si>
    <t>CHINIKA 4364</t>
  </si>
  <si>
    <t>CHAMANYUNGA PRISCA</t>
  </si>
  <si>
    <t>NKHUWA NELASY</t>
  </si>
  <si>
    <t xml:space="preserve">SAKALA MATHEWS </t>
  </si>
  <si>
    <t>PHIRI MARGRET</t>
  </si>
  <si>
    <t>NAKAZWE MATILDAH</t>
  </si>
  <si>
    <t xml:space="preserve">BANDA HELLEN </t>
  </si>
  <si>
    <t xml:space="preserve">MWANZA ANNIE </t>
  </si>
  <si>
    <t>BANDA GEORGE</t>
  </si>
  <si>
    <t>19/05/1996</t>
  </si>
  <si>
    <t>PHOENIX RESEARCH INSTITUTE</t>
  </si>
  <si>
    <t>TVA/1167</t>
  </si>
  <si>
    <t>MBINGA MATHEWS</t>
  </si>
  <si>
    <t>CLASS C TRUCK DRIVING</t>
  </si>
  <si>
    <t>PROXY COLLEGE OF HOSPITALITY AND PETROLEUM</t>
  </si>
  <si>
    <t>TVA/1221</t>
  </si>
  <si>
    <t>CHISUPA BLESSING</t>
  </si>
  <si>
    <t>SAWAISHA IREEN</t>
  </si>
  <si>
    <t>HALOBA JAPHET</t>
  </si>
  <si>
    <t>GRADER</t>
  </si>
  <si>
    <t>SIMUSHI EMMANUEL</t>
  </si>
  <si>
    <t>MOTOR GARDER OPERATOR</t>
  </si>
  <si>
    <t>MOONGA MUSHA</t>
  </si>
  <si>
    <t xml:space="preserve">MOBILE CRANE </t>
  </si>
  <si>
    <t>SIBEENE OBERT</t>
  </si>
  <si>
    <t>ZULU PETER</t>
  </si>
  <si>
    <t>TIPPA TRUCKING</t>
  </si>
  <si>
    <t>DAKA MUMA</t>
  </si>
  <si>
    <t>KATETA ANGELA</t>
  </si>
  <si>
    <t>DUMP TRUCK</t>
  </si>
  <si>
    <t>MUTALE EDWARD</t>
  </si>
  <si>
    <t xml:space="preserve">12 MONTHS </t>
  </si>
  <si>
    <t>KASONDE BENSON</t>
  </si>
  <si>
    <t>ADT DUMP TRUCK OPERATOR</t>
  </si>
  <si>
    <t>NAKALE TEDROW</t>
  </si>
  <si>
    <t>BWALYA CHARLES</t>
  </si>
  <si>
    <t>MWAZUPWE GIFT</t>
  </si>
  <si>
    <t>MWANSA ROYD</t>
  </si>
  <si>
    <t xml:space="preserve">NG'ANDU EPHRAIM </t>
  </si>
  <si>
    <t>SIMUTE INNOCENT</t>
  </si>
  <si>
    <t>KAPUTULA JILANDA</t>
  </si>
  <si>
    <t>MWIBA BORNIFACE</t>
  </si>
  <si>
    <t>MULEYA PRINCE</t>
  </si>
  <si>
    <t>CHILUFYA HENRY</t>
  </si>
  <si>
    <t>NAKALE MEMORY</t>
  </si>
  <si>
    <t>MUNDULU PRETTY</t>
  </si>
  <si>
    <t>KAYOMBO MUZANGALU</t>
  </si>
  <si>
    <t>SINKOLWE MOSES</t>
  </si>
  <si>
    <t>CHINZILA CATHBURT</t>
  </si>
  <si>
    <t>31.10.2007</t>
  </si>
  <si>
    <t>MWEEMBA IRIS</t>
  </si>
  <si>
    <t>RCZ SKILLS TRAINING CENTRE</t>
  </si>
  <si>
    <t>TVA/108</t>
  </si>
  <si>
    <t>CHEELO LWEENDO</t>
  </si>
  <si>
    <t>ROYAL INSTITUTE OF MANAGEMENT AND ENGINEERING</t>
  </si>
  <si>
    <t>MERRY SHUMBA</t>
  </si>
  <si>
    <t>GENREAL HOSPITALTY</t>
  </si>
  <si>
    <t>12YEAR</t>
  </si>
  <si>
    <t>SHALOM SCHOOL OF HEALTHY AND BUSISNESS STUDIES</t>
  </si>
  <si>
    <t>TVA/1204</t>
  </si>
  <si>
    <t>SIACHILIMBU EDWARD</t>
  </si>
  <si>
    <t>04.09.1997</t>
  </si>
  <si>
    <t>MWAMBA ABRAHAM</t>
  </si>
  <si>
    <t>23.03.1999</t>
  </si>
  <si>
    <t>SHALOM SKILL CENTRE</t>
  </si>
  <si>
    <t>TVA/1183</t>
  </si>
  <si>
    <t>NGOI CHIBALE PETRONELLA</t>
  </si>
  <si>
    <t>06.01/2005</t>
  </si>
  <si>
    <t xml:space="preserve">CHIBWE ALEX </t>
  </si>
  <si>
    <t>22.10.1999</t>
  </si>
  <si>
    <t xml:space="preserve">ZULU HOPE </t>
  </si>
  <si>
    <t>04.12.2004</t>
  </si>
  <si>
    <t xml:space="preserve">MWALE JANE </t>
  </si>
  <si>
    <t>05.04.1991</t>
  </si>
  <si>
    <t xml:space="preserve">NGOMBA GIVEN </t>
  </si>
  <si>
    <t>05.03.2004</t>
  </si>
  <si>
    <t>SIMUKONDA JAMES</t>
  </si>
  <si>
    <t>01.07.2004</t>
  </si>
  <si>
    <t xml:space="preserve">CHOLA EMMANUEL </t>
  </si>
  <si>
    <t>29.01.2001</t>
  </si>
  <si>
    <t>NGOSA STEVEN</t>
  </si>
  <si>
    <t>01.09.1997</t>
  </si>
  <si>
    <t>DAKA SALOME</t>
  </si>
  <si>
    <t>07.08.1999</t>
  </si>
  <si>
    <t>PILO EMMANUEL</t>
  </si>
  <si>
    <t>MWANAWINA FABIAN</t>
  </si>
  <si>
    <t>18/02/2004</t>
  </si>
  <si>
    <t>CAPENTRY</t>
  </si>
  <si>
    <t>THORNPARK CONSTRUCTION TRAINING CENTER</t>
  </si>
  <si>
    <t>CHANDA BENJAMIN</t>
  </si>
  <si>
    <t>UNDIYANDA MULTIPURPOSE COOPERATIVE SOCIETY LIMITED</t>
  </si>
  <si>
    <t>KAPAMBWE SHARON</t>
  </si>
  <si>
    <t>MAPULA MIRRIAM</t>
  </si>
  <si>
    <t>23.01.2004</t>
  </si>
  <si>
    <t>MUTETE SALLY NCHIMUNYA</t>
  </si>
  <si>
    <t>18.12.1998</t>
  </si>
  <si>
    <t>ROBERT BAULENI</t>
  </si>
  <si>
    <t>20.09.1998</t>
  </si>
  <si>
    <t>WANSANJE TRAVEL AND TOURISM INSTITUE</t>
  </si>
  <si>
    <t>PHIRI ANNED</t>
  </si>
  <si>
    <t>15/05/1998</t>
  </si>
  <si>
    <t>MWILA SHARON</t>
  </si>
  <si>
    <t>CHIWISA PATRICIA</t>
  </si>
  <si>
    <t>MITI CHARITY</t>
  </si>
  <si>
    <t>28/11/2002</t>
  </si>
  <si>
    <t>12 YEAR</t>
  </si>
  <si>
    <t>CHANDA ELIZABETH</t>
  </si>
  <si>
    <t>22/10/2001</t>
  </si>
  <si>
    <t>CHANSA KATHY LEAH</t>
  </si>
  <si>
    <t>TEMBO VASTY</t>
  </si>
  <si>
    <t>MUYUMBA BLESSINGS</t>
  </si>
  <si>
    <t>KABWE CHRISTOPHER</t>
  </si>
  <si>
    <t>CHIPILI CHRISTOPHER CHISENGA</t>
  </si>
  <si>
    <t>MUTENGA NATHANIEL</t>
  </si>
  <si>
    <t>KANENE BEATRICE</t>
  </si>
  <si>
    <t>KASIKILA BELINA</t>
  </si>
  <si>
    <t>MANDO THANDIWE</t>
  </si>
  <si>
    <t>KAUSU JUDITH</t>
  </si>
  <si>
    <t>KASANDA MEMORY</t>
  </si>
  <si>
    <t>SKALA DAVID</t>
  </si>
  <si>
    <t>KAPULA MWEBE</t>
  </si>
  <si>
    <t>KALUBA ANNIE</t>
  </si>
  <si>
    <t>FASHION DESIGN AND  TEXTILE</t>
  </si>
  <si>
    <t>CHIMBINDE JANE</t>
  </si>
  <si>
    <t xml:space="preserve">2 YEARS  </t>
  </si>
  <si>
    <t>MOONGA DYTRICH</t>
  </si>
  <si>
    <t>MAAMBA PURITY</t>
  </si>
  <si>
    <t xml:space="preserve">CHISANGA JAMES </t>
  </si>
  <si>
    <t>SIMBWALANGA NAOMI</t>
  </si>
  <si>
    <t>BANDA GIFT</t>
  </si>
  <si>
    <t xml:space="preserve">CERTIFICATE IN DRIVING </t>
  </si>
  <si>
    <t>HACHILA EMELY</t>
  </si>
  <si>
    <t>SIMWANZA DOROTHY</t>
  </si>
  <si>
    <t>HAIR DRESSING</t>
  </si>
  <si>
    <t>KASANDA PRECIOUS</t>
  </si>
  <si>
    <t xml:space="preserve">TAILORING </t>
  </si>
  <si>
    <t>CHIFULO MICHEAL</t>
  </si>
  <si>
    <t>MAMBWE CHISHA</t>
  </si>
  <si>
    <t>22.06.2001</t>
  </si>
  <si>
    <t>MBEWE JOSEPH</t>
  </si>
  <si>
    <t>20.01.2007</t>
  </si>
  <si>
    <t xml:space="preserve">LUKWESA EDWARD </t>
  </si>
  <si>
    <t>15.01.2005</t>
  </si>
  <si>
    <t>BUWELELE HARRISON</t>
  </si>
  <si>
    <t>10.11.2001</t>
  </si>
  <si>
    <t xml:space="preserve">MTONGA MICHEAL </t>
  </si>
  <si>
    <t>25.12.1997</t>
  </si>
  <si>
    <t>BANDA MYSTERIOUS</t>
  </si>
  <si>
    <t>05.09.2005</t>
  </si>
  <si>
    <t xml:space="preserve">ZIMBA ISAAC </t>
  </si>
  <si>
    <t>07.05.2003</t>
  </si>
  <si>
    <t>MULENGA CHISHIMBA ROYD</t>
  </si>
  <si>
    <t>04.01.2003</t>
  </si>
  <si>
    <t>PHIRI DALISO</t>
  </si>
  <si>
    <t>09.10.2003</t>
  </si>
  <si>
    <t xml:space="preserve">KWELELE GRACE </t>
  </si>
  <si>
    <t>04.05.1998</t>
  </si>
  <si>
    <t>MWANZA ACKIM</t>
  </si>
  <si>
    <t>15.02.1997</t>
  </si>
  <si>
    <t>HEAVY DUTY TRUCK AND TRALLER</t>
  </si>
  <si>
    <t xml:space="preserve">MWANZA LILLIAN </t>
  </si>
  <si>
    <t>28.06.2000</t>
  </si>
  <si>
    <t>MULUTI NAOMI</t>
  </si>
  <si>
    <t>FASHION AND DESINGING</t>
  </si>
  <si>
    <t>JAGAZYA ISABEL</t>
  </si>
  <si>
    <t>MKANDAWIRE GODWIN</t>
  </si>
  <si>
    <t>08.03.2006</t>
  </si>
  <si>
    <t>INFORMATION AND COMMUNICATION TECHNOLOGY</t>
  </si>
  <si>
    <t xml:space="preserve">CHABALA MEMORY MERVIS </t>
  </si>
  <si>
    <t>09.08.1991</t>
  </si>
  <si>
    <t>NYONDO BORNFACE</t>
  </si>
  <si>
    <t>10 WEEKS</t>
  </si>
  <si>
    <t>ZAF</t>
  </si>
  <si>
    <t>MANYENGA CAROLINE LUKALA</t>
  </si>
  <si>
    <t xml:space="preserve">ZAMBIA HANDS ON TRAINING CENTRE </t>
  </si>
  <si>
    <t>CHABWE GRACE</t>
  </si>
  <si>
    <t>HOSPITALITY OPERATIONS</t>
  </si>
  <si>
    <t>1 YEAR 6 MONTHS</t>
  </si>
  <si>
    <t>ZAMBIA INSTITITUTE FOR TOURISM AND HOSPITALITY</t>
  </si>
  <si>
    <t>ZAMBIA INSTITUTE FOR HOSPITALITY MANAGEMENT STUDIES</t>
  </si>
  <si>
    <t>CHOLA GIFT</t>
  </si>
  <si>
    <t>15.04.1997</t>
  </si>
  <si>
    <t>ZAMBIA NATIONAL ASSOCIATION OF THE DEAF</t>
  </si>
  <si>
    <t>TVA/1063</t>
  </si>
  <si>
    <t xml:space="preserve">MAPULANGA JANELESS </t>
  </si>
  <si>
    <t>04.10.2005</t>
  </si>
  <si>
    <t xml:space="preserve">SITWALA ELIZABETH </t>
  </si>
  <si>
    <t>14.07.2005</t>
  </si>
  <si>
    <t>KAOMA GRACE</t>
  </si>
  <si>
    <t>31.04.2002</t>
  </si>
  <si>
    <t>SIKALUMBI EXILDAH</t>
  </si>
  <si>
    <t>12.05.1998</t>
  </si>
  <si>
    <t>MULILO JOYCE</t>
  </si>
  <si>
    <t>676373/10/1</t>
  </si>
  <si>
    <t>01.11.2005</t>
  </si>
  <si>
    <t>LUNGOMWE RUTH SAMALESU</t>
  </si>
  <si>
    <t>06.11.2004</t>
  </si>
  <si>
    <t>MTONGA BRIDGET</t>
  </si>
  <si>
    <t>19.12/1999</t>
  </si>
  <si>
    <t>CHIPILINGU LUCY</t>
  </si>
  <si>
    <t>15.10.2001</t>
  </si>
  <si>
    <t>NAULUTA ANNEDY MWILA</t>
  </si>
  <si>
    <t>03.03.1990</t>
  </si>
  <si>
    <t>PHIRI SINELIA</t>
  </si>
  <si>
    <t>11.12.1995</t>
  </si>
  <si>
    <t>NAMFUKWE MEMORY</t>
  </si>
  <si>
    <t>25.04.2001</t>
  </si>
  <si>
    <t>MIRRIAM NAMUKOKO</t>
  </si>
  <si>
    <t>22.05.2000</t>
  </si>
  <si>
    <t>NAKAZWE IDAH MWAKA</t>
  </si>
  <si>
    <t>29.03.1995</t>
  </si>
  <si>
    <t>LLUSAKA</t>
  </si>
  <si>
    <t>SITALI AGNESS</t>
  </si>
  <si>
    <t>CHANDA MABLE</t>
  </si>
  <si>
    <t>TEMBO ANDREW</t>
  </si>
  <si>
    <t>MWAITWA CHOLA</t>
  </si>
  <si>
    <t>BREITNER NJELE</t>
  </si>
  <si>
    <t xml:space="preserve">ZIMBA LEAH </t>
  </si>
  <si>
    <t>KAKENGE SHEMBA</t>
  </si>
  <si>
    <t xml:space="preserve">CHINYAMA EXILDAH </t>
  </si>
  <si>
    <t xml:space="preserve">BANDA MARTHA </t>
  </si>
  <si>
    <t>CHUMA MANDA</t>
  </si>
  <si>
    <t>CHONGA PATIENCE</t>
  </si>
  <si>
    <t>TEMBO RABECCA</t>
  </si>
  <si>
    <t>PHIRI MIRRIAM</t>
  </si>
  <si>
    <t>MATANDA MWANGU MODESTER</t>
  </si>
  <si>
    <t xml:space="preserve">NGOMA GWEN </t>
  </si>
  <si>
    <t>MUSOWE JENNIFER</t>
  </si>
  <si>
    <t xml:space="preserve">ALICE PHIRI </t>
  </si>
  <si>
    <t>AKABONDO MERCY KAYAMA</t>
  </si>
  <si>
    <t>NANYINZA SHABA</t>
  </si>
  <si>
    <t>MUSONGOLE VICKNESS</t>
  </si>
  <si>
    <t>SIGN LANGUAGE</t>
  </si>
  <si>
    <t>MUNDU PAXINA</t>
  </si>
  <si>
    <t>CHILUMA KELVIN</t>
  </si>
  <si>
    <t>ANTHONY MWALE</t>
  </si>
  <si>
    <t>BANDA MAIKO MATHEWS</t>
  </si>
  <si>
    <t>MUSONA EMMANUEL</t>
  </si>
  <si>
    <t>FELISTUS LOMBE</t>
  </si>
  <si>
    <t>AUTO MACHANICS/ DRIVING</t>
  </si>
  <si>
    <t>CHILUMA JABULANI</t>
  </si>
  <si>
    <t>MUDENDA VENON</t>
  </si>
  <si>
    <t>07.04.2005</t>
  </si>
  <si>
    <t>LUNGU MATHEWS</t>
  </si>
  <si>
    <t>05.09.2000</t>
  </si>
  <si>
    <t>YONA DENNIS</t>
  </si>
  <si>
    <t>25.02.2002</t>
  </si>
  <si>
    <t>LENGWE KABAYE</t>
  </si>
  <si>
    <t>12.07.2006</t>
  </si>
  <si>
    <t>BANDA CHARLES</t>
  </si>
  <si>
    <t>26.01.1998</t>
  </si>
  <si>
    <t xml:space="preserve">TEMBO JONATHAN  </t>
  </si>
  <si>
    <t>CHOONGA CORNELLUS</t>
  </si>
  <si>
    <t>MADIRI BOSS</t>
  </si>
  <si>
    <t>MACHAMA BEINIKO</t>
  </si>
  <si>
    <t>SILUNGWE HAGGAI</t>
  </si>
  <si>
    <t>PHIRI GLORIA</t>
  </si>
  <si>
    <t>CHILENGA DORCAS</t>
  </si>
  <si>
    <t>ZOBOLO CHINYAMA</t>
  </si>
  <si>
    <t>SIBANGA TAONGA</t>
  </si>
  <si>
    <t>MTONGA WINFRIDAH</t>
  </si>
  <si>
    <t>SIAKASASA RABECCA</t>
  </si>
  <si>
    <t>PHIRI CHRISTINE MAILA</t>
  </si>
  <si>
    <t>KANYAMA CONSTITUENCY  SKILLS  2025</t>
  </si>
  <si>
    <t>SKILLS DEVELOPMENT BURSARY 2025</t>
  </si>
  <si>
    <t>SECOND LIST</t>
  </si>
  <si>
    <t>PROVINCE NAME : LUSAKA</t>
  </si>
  <si>
    <t>DISTRICT  NAME: LUSAKA</t>
  </si>
  <si>
    <t>CONSTITUENCY NAME:CHAWAMA</t>
  </si>
  <si>
    <t xml:space="preserve">          </t>
  </si>
  <si>
    <t>status new</t>
  </si>
  <si>
    <t>GRACE MUSONDA</t>
  </si>
  <si>
    <t>480237/61/1</t>
  </si>
  <si>
    <t>WARD 1</t>
  </si>
  <si>
    <t>CERIFICATE</t>
  </si>
  <si>
    <t>MUSONDA LUKAS</t>
  </si>
  <si>
    <t>537496/61/1</t>
  </si>
  <si>
    <t>FRIDAH MASUMALI</t>
  </si>
  <si>
    <t>677668/10/1</t>
  </si>
  <si>
    <t>EMMA MASHINI</t>
  </si>
  <si>
    <t>388698/10/1</t>
  </si>
  <si>
    <t>LILAYI WARD 4</t>
  </si>
  <si>
    <t>GENERAL HOPITALITY</t>
  </si>
  <si>
    <t>MARTHA NAKAZWE</t>
  </si>
  <si>
    <t>894731/10/1</t>
  </si>
  <si>
    <t>AUXILIUM SKILLS TRAINING CENTER</t>
  </si>
  <si>
    <t>MWAPE KONDOLO</t>
  </si>
  <si>
    <t>357743/66/1</t>
  </si>
  <si>
    <t>ADVANCED CERIFICATE</t>
  </si>
  <si>
    <t>NATIONAL RESOURCES DEVELOPMENT COLLEGE</t>
  </si>
  <si>
    <t>OTTO MWEETWA</t>
  </si>
  <si>
    <t>385606/16/1</t>
  </si>
  <si>
    <t>KAWANGA GIDEON</t>
  </si>
  <si>
    <t>235551/65/1</t>
  </si>
  <si>
    <t>JOHN CHINYAMA</t>
  </si>
  <si>
    <t>699919/10/1</t>
  </si>
  <si>
    <t>WARD 2</t>
  </si>
  <si>
    <t>MERCY PHIRI</t>
  </si>
  <si>
    <t>682461/10/1</t>
  </si>
  <si>
    <t>SUSAN DAKA</t>
  </si>
  <si>
    <t>177209/18/1</t>
  </si>
  <si>
    <t>ZIMBA CHRISTINE</t>
  </si>
  <si>
    <t>964635/10/1</t>
  </si>
  <si>
    <t>2 YERS</t>
  </si>
  <si>
    <t>ABENZU JOHN</t>
  </si>
  <si>
    <t>681492/10/1</t>
  </si>
  <si>
    <t>BRIGHT MWEETWA SIAKATITI</t>
  </si>
  <si>
    <t>699294/10/1</t>
  </si>
  <si>
    <t>DRIVING CLASS C</t>
  </si>
  <si>
    <t>BRIVEN SIMBAYI</t>
  </si>
  <si>
    <t>314182/15/1</t>
  </si>
  <si>
    <t>TRUCK DRIVING CLASS CE</t>
  </si>
  <si>
    <t>EMMA GALUFU</t>
  </si>
  <si>
    <t>700646/10/1</t>
  </si>
  <si>
    <t>JOHNHOWARD</t>
  </si>
  <si>
    <t>20/09/2000</t>
  </si>
  <si>
    <t>INFORMATION TECHNOLOGY</t>
  </si>
  <si>
    <t>SINDAZI BORNWELL</t>
  </si>
  <si>
    <t>698973/10/1</t>
  </si>
  <si>
    <t>680378/10/1</t>
  </si>
  <si>
    <t>MOSES SINKAMBA</t>
  </si>
  <si>
    <t>726183/10/1</t>
  </si>
  <si>
    <t>NELSON BOTHA</t>
  </si>
  <si>
    <t>457684/51/1</t>
  </si>
  <si>
    <t xml:space="preserve">SUWILANJI NONDE </t>
  </si>
  <si>
    <t>603780/10/1</t>
  </si>
  <si>
    <t>03/18/2001</t>
  </si>
  <si>
    <t>CORNELIUS SIMUYANDE</t>
  </si>
  <si>
    <t>393061/16/1</t>
  </si>
  <si>
    <t>04/25/1994</t>
  </si>
  <si>
    <t>CLASS C HEAVY DUTY TRUCK DRIVING</t>
  </si>
  <si>
    <t>KAPASO CHRISTOPHER</t>
  </si>
  <si>
    <t>680973/10/1</t>
  </si>
  <si>
    <t>GIVEN MWENGWE</t>
  </si>
  <si>
    <t>833175/10/1</t>
  </si>
  <si>
    <t>WARD 3</t>
  </si>
  <si>
    <t>SANDRA CHISHIMBA</t>
  </si>
  <si>
    <t>251442/18/1</t>
  </si>
  <si>
    <t>WARD 4</t>
  </si>
  <si>
    <t>HAABENZU JOHN</t>
  </si>
  <si>
    <t>681429/10/1</t>
  </si>
  <si>
    <t>GIFT CHINYAMA</t>
  </si>
  <si>
    <t>706421/10/1</t>
  </si>
  <si>
    <t>RICHARD BWAYLA</t>
  </si>
  <si>
    <t>888667/10/1</t>
  </si>
  <si>
    <t>CRAFT CERIFICATE</t>
  </si>
  <si>
    <t xml:space="preserve"> THORNPACK CONTRUCTION </t>
  </si>
  <si>
    <t>NICOLAS MUTALE</t>
  </si>
  <si>
    <t>255228/10/1</t>
  </si>
  <si>
    <t>AARON DAKA</t>
  </si>
  <si>
    <t>219261/91/1</t>
  </si>
  <si>
    <t>21/06/1997</t>
  </si>
  <si>
    <t>PETER LENGWE</t>
  </si>
  <si>
    <t>421047/10/1</t>
  </si>
  <si>
    <t>MWANZA NYAGU ANTHONY</t>
  </si>
  <si>
    <t>372741/17/1</t>
  </si>
  <si>
    <t>JOHNHOWARD 3</t>
  </si>
  <si>
    <t>CHARLES KASWEKA CHINJABATA</t>
  </si>
  <si>
    <t>638333/10/1</t>
  </si>
  <si>
    <t>GILLIAN CHISANGA</t>
  </si>
  <si>
    <t>856954/10/1</t>
  </si>
  <si>
    <t>23/11/2004</t>
  </si>
  <si>
    <t>RUTH MUNGANDU</t>
  </si>
  <si>
    <t>281204/18/1</t>
  </si>
  <si>
    <t>20/03/2002</t>
  </si>
  <si>
    <t>LUPIANO CHILUFYA</t>
  </si>
  <si>
    <t>639058/10/1</t>
  </si>
  <si>
    <t>SAMSON MWALE</t>
  </si>
  <si>
    <t>411450/16/1</t>
  </si>
  <si>
    <t>PROGRESS MULEYA</t>
  </si>
  <si>
    <t>835652/10/1</t>
  </si>
  <si>
    <t xml:space="preserve">LIVESTOCK PRODUCTION </t>
  </si>
  <si>
    <t>2 YARS</t>
  </si>
  <si>
    <t>PALABANA UNIVRSITY</t>
  </si>
  <si>
    <t>12000</t>
  </si>
  <si>
    <t>PURPOSE WAMULUME</t>
  </si>
  <si>
    <t>938642/10/1</t>
  </si>
  <si>
    <t>ward 4</t>
  </si>
  <si>
    <t>JOHN MULILE</t>
  </si>
  <si>
    <t>675042/10/1</t>
  </si>
  <si>
    <t>TRUCK TRAILER DRIVING</t>
  </si>
  <si>
    <t>ROSEMARY MULILE</t>
  </si>
  <si>
    <t>675040/10/1</t>
  </si>
  <si>
    <t>JANET LILANDA</t>
  </si>
  <si>
    <t>681693/10/1</t>
  </si>
  <si>
    <t>NICHOLAS GONDWE</t>
  </si>
  <si>
    <t>812423/10/1</t>
  </si>
  <si>
    <t>MATILDA BANDA</t>
  </si>
  <si>
    <t>729250/10/1</t>
  </si>
  <si>
    <t>MUSA SISSOKO</t>
  </si>
  <si>
    <t>640831/10/1</t>
  </si>
  <si>
    <t>PERCY SIHWABA</t>
  </si>
  <si>
    <t>833795/10/1</t>
  </si>
  <si>
    <t>ESNART MUSALUKA PHIRI</t>
  </si>
  <si>
    <t>700639/10/1</t>
  </si>
  <si>
    <t>MERCY KANJUNGU</t>
  </si>
  <si>
    <t>513565/10/1</t>
  </si>
  <si>
    <t>EVELYN  HONE COLLEGE</t>
  </si>
  <si>
    <t>KAFULA DAVISION</t>
  </si>
  <si>
    <t>909086/10/1</t>
  </si>
  <si>
    <t>JOSHUA CHILUBA</t>
  </si>
  <si>
    <t>174623/81/1</t>
  </si>
  <si>
    <t>MARY MUKALABI</t>
  </si>
  <si>
    <t>276535/81/1</t>
  </si>
  <si>
    <t>KABWE CECILIA</t>
  </si>
  <si>
    <t>352872/33/1</t>
  </si>
  <si>
    <t>MWAPE WHITSON</t>
  </si>
  <si>
    <t>264786/35/1</t>
  </si>
  <si>
    <t>FAITH NAMPUNGWE</t>
  </si>
  <si>
    <t>667940/10/1</t>
  </si>
  <si>
    <t>FELIX FELINA KWENDA</t>
  </si>
  <si>
    <t>415107/64/1</t>
  </si>
  <si>
    <t>NELLY KUMWENDA</t>
  </si>
  <si>
    <t>811273/10/1</t>
  </si>
  <si>
    <t>HAIR DRESSING AND COSMOTOLOGY</t>
  </si>
  <si>
    <t>ROSARIA MWILA</t>
  </si>
  <si>
    <t>727010/10/1</t>
  </si>
  <si>
    <t>CATHERINE MWANZA</t>
  </si>
  <si>
    <t>700940/10/1</t>
  </si>
  <si>
    <t>PHIRI EDWIN</t>
  </si>
  <si>
    <t>833111/10/1</t>
  </si>
  <si>
    <t>nkoloma ward 1</t>
  </si>
  <si>
    <t>14/4/2003</t>
  </si>
  <si>
    <t>BRAIN NDIWENI</t>
  </si>
  <si>
    <t>905060/10/1</t>
  </si>
  <si>
    <t>COMPUTER TECHNOLOGY</t>
  </si>
  <si>
    <t>MICHEAL PHIRI</t>
  </si>
  <si>
    <t>773747/10/1</t>
  </si>
  <si>
    <t>16/03/2004</t>
  </si>
  <si>
    <t>ALFRED NATHAN CHISUKNKA</t>
  </si>
  <si>
    <t>162529/69/1</t>
  </si>
  <si>
    <t>26/12/03</t>
  </si>
  <si>
    <t>NKWEMWH MORGAN</t>
  </si>
  <si>
    <t>282280/15/1</t>
  </si>
  <si>
    <t>08/09/1998</t>
  </si>
  <si>
    <t>MUHANA KASOKA</t>
  </si>
  <si>
    <t>220767/21/1</t>
  </si>
  <si>
    <t>MACHANGANI JUSTINE</t>
  </si>
  <si>
    <t>624528/10/1</t>
  </si>
  <si>
    <t>SANDALA SIMON</t>
  </si>
  <si>
    <t>482697/10/1</t>
  </si>
  <si>
    <t>27/08/1999</t>
  </si>
  <si>
    <t xml:space="preserve">PHIRI JOSEPH </t>
  </si>
  <si>
    <t>672270/10/1</t>
  </si>
  <si>
    <t>19/05/2003</t>
  </si>
  <si>
    <t>MTONGA CLEMENT</t>
  </si>
  <si>
    <t>831882/10/1</t>
  </si>
  <si>
    <t>09/07/2003</t>
  </si>
  <si>
    <t>THORN PARK CONSTRUCTION</t>
  </si>
  <si>
    <t>681992/10/1</t>
  </si>
  <si>
    <t>ZAMBIA INSTITUTE OF TOURISM AND HOSPITALITY STUDIES</t>
  </si>
  <si>
    <t>DAKA SUNDAY</t>
  </si>
  <si>
    <t>421801/16/1</t>
  </si>
  <si>
    <t>FOOD PRODUCTION MANAGEMENT</t>
  </si>
  <si>
    <t>NYIRENDA TAPEZA</t>
  </si>
  <si>
    <t>255823/10/1</t>
  </si>
  <si>
    <t>ZIMBA RUTH</t>
  </si>
  <si>
    <t>510650/51/1</t>
  </si>
  <si>
    <t>22/05/2002</t>
  </si>
  <si>
    <t>MWELWA SARA</t>
  </si>
  <si>
    <t>773901/10/1</t>
  </si>
  <si>
    <t>MSIMUKO BRAHIM</t>
  </si>
  <si>
    <t>573632/10/1</t>
  </si>
  <si>
    <t>PHIRI KEZIA</t>
  </si>
  <si>
    <t>858553/10/1</t>
  </si>
  <si>
    <t>785403/10/1</t>
  </si>
  <si>
    <t>KANKOBELE QUEEN</t>
  </si>
  <si>
    <t>482109/16/1</t>
  </si>
  <si>
    <t>19/03/2003</t>
  </si>
  <si>
    <t>MULENGA  SHADRICK</t>
  </si>
  <si>
    <t>608481/10/1</t>
  </si>
  <si>
    <t>MDUMUKA FANELY</t>
  </si>
  <si>
    <t>243932/10/1</t>
  </si>
  <si>
    <t>FOOD AND BEVERAGE MANAGEMENT</t>
  </si>
  <si>
    <t>CHIRWA ANNIE</t>
  </si>
  <si>
    <t>397793/51/1</t>
  </si>
  <si>
    <t>16/03/1997</t>
  </si>
  <si>
    <t>LUNDU NANCY</t>
  </si>
  <si>
    <t>486200/10/1</t>
  </si>
  <si>
    <t>MOYO SIKANYISIWE</t>
  </si>
  <si>
    <t>692933/10/1</t>
  </si>
  <si>
    <t>28/03/2004</t>
  </si>
  <si>
    <t>MWANZA LYDIA</t>
  </si>
  <si>
    <t>519964/10/1</t>
  </si>
  <si>
    <t>NALISHEBO VERONICA</t>
  </si>
  <si>
    <t>553353/10/1</t>
  </si>
  <si>
    <t>21/11/1998</t>
  </si>
  <si>
    <t>BANDA ANNETTY</t>
  </si>
  <si>
    <t>590160/10/1</t>
  </si>
  <si>
    <t>21/01/1997</t>
  </si>
  <si>
    <t>MUMBA BESNART</t>
  </si>
  <si>
    <t>590515/10/1</t>
  </si>
  <si>
    <t>BESA KALELA</t>
  </si>
  <si>
    <t>815122/10/1</t>
  </si>
  <si>
    <t>RABECCA SIMPANYA</t>
  </si>
  <si>
    <t>616733/10/1</t>
  </si>
  <si>
    <t>NTAMBU ELIJAH</t>
  </si>
  <si>
    <t>644461/10/1/</t>
  </si>
  <si>
    <t>MUTUPA JOSEPH</t>
  </si>
  <si>
    <t>255296/10/1</t>
  </si>
  <si>
    <t>chawama ward 2</t>
  </si>
  <si>
    <t>14/07/92</t>
  </si>
  <si>
    <t>KABWITA CHRISTABEL</t>
  </si>
  <si>
    <t>569106/61/1</t>
  </si>
  <si>
    <t>19/9/2002</t>
  </si>
  <si>
    <t>Simwinga Leonard</t>
  </si>
  <si>
    <t>702653/10/1</t>
  </si>
  <si>
    <t>03/08/2003</t>
  </si>
  <si>
    <t>mbozi goodson</t>
  </si>
  <si>
    <t>639435/10/1</t>
  </si>
  <si>
    <t>21/04/2002</t>
  </si>
  <si>
    <t>mvula lazarus</t>
  </si>
  <si>
    <t>702312/10/1</t>
  </si>
  <si>
    <t>24/02/2004</t>
  </si>
  <si>
    <t>engaenga isaac</t>
  </si>
  <si>
    <t>611827/10/1</t>
  </si>
  <si>
    <t>03/05/2001</t>
  </si>
  <si>
    <t>HAMAUNDU GEORGE</t>
  </si>
  <si>
    <t>684202/10/1</t>
  </si>
  <si>
    <t>19/04/2003</t>
  </si>
  <si>
    <t>MWANDI FRANCIS</t>
  </si>
  <si>
    <t>123649/58/1</t>
  </si>
  <si>
    <t>16/03/1996</t>
  </si>
  <si>
    <t>TIKI SYDNEY</t>
  </si>
  <si>
    <t>287570/45/1</t>
  </si>
  <si>
    <t>NGULUBE GABRIEL</t>
  </si>
  <si>
    <t>702484/10/1</t>
  </si>
  <si>
    <t>20/01/04</t>
  </si>
  <si>
    <t>MWANZA THOMAS</t>
  </si>
  <si>
    <t>149123/57/1</t>
  </si>
  <si>
    <t>EMMANUEL MASHAKALATI</t>
  </si>
  <si>
    <t>297234/71/1</t>
  </si>
  <si>
    <t>NORTHERN TECHNICAL COLLEGE</t>
  </si>
  <si>
    <t>SIKAPUNDWE ABRAHAM</t>
  </si>
  <si>
    <t>846464/10/1</t>
  </si>
  <si>
    <t>Ndola</t>
  </si>
  <si>
    <t>KALALE PARDON</t>
  </si>
  <si>
    <t>572663/67/1</t>
  </si>
  <si>
    <t>25/07/1997</t>
  </si>
  <si>
    <t>NGOMA STEPHAN</t>
  </si>
  <si>
    <t>856045/10/1</t>
  </si>
  <si>
    <t>MUTALE JOHN</t>
  </si>
  <si>
    <t>663844/10/1</t>
  </si>
  <si>
    <t>18/08/2003</t>
  </si>
  <si>
    <t>CRAFT HEAVY EQUIPMEMNT REPAIR</t>
  </si>
  <si>
    <t>CHILAMBE CHILESHE</t>
  </si>
  <si>
    <t>491647/10/1</t>
  </si>
  <si>
    <t>19/8/1998</t>
  </si>
  <si>
    <t>MUYOBA EVELYN</t>
  </si>
  <si>
    <t>225679/19/1</t>
  </si>
  <si>
    <t>NJOBVU JAMES NABALA</t>
  </si>
  <si>
    <t>829060/10/1</t>
  </si>
  <si>
    <t xml:space="preserve">MISANGO PRECIOUS </t>
  </si>
  <si>
    <t>613846/61/1</t>
  </si>
  <si>
    <t>KALAMUNA FLORENCE</t>
  </si>
  <si>
    <t>694289/10/1</t>
  </si>
  <si>
    <t>29/07/2002</t>
  </si>
  <si>
    <t>CHING'AN DU NANCY</t>
  </si>
  <si>
    <t>459814/74/1</t>
  </si>
  <si>
    <t>29/09/1999</t>
  </si>
  <si>
    <t>ZAMBIA OF SCIENCE IN HOSPITALITY MANAGEMENT</t>
  </si>
  <si>
    <t>KAYOMBO PURITY</t>
  </si>
  <si>
    <t>327223/15/1</t>
  </si>
  <si>
    <t>DIPLOMA IN HOSPITALITY MANAGEMENT</t>
  </si>
  <si>
    <t>KAUMBA GIFT</t>
  </si>
  <si>
    <t>242082/18/1</t>
  </si>
  <si>
    <t>JOHN HOWARD 3</t>
  </si>
  <si>
    <t>PHIRI GREVAZIO</t>
  </si>
  <si>
    <t>493869/10/1</t>
  </si>
  <si>
    <t>MUHANGO JAMESON</t>
  </si>
  <si>
    <t>782937/10/1</t>
  </si>
  <si>
    <t>26/02/2003</t>
  </si>
  <si>
    <t>NTALA MACKSON</t>
  </si>
  <si>
    <t>835559/10/1</t>
  </si>
  <si>
    <t>MUBANGA BUPE</t>
  </si>
  <si>
    <t>8700013/10/1</t>
  </si>
  <si>
    <t>17/09/2004</t>
  </si>
  <si>
    <t>NKANDU LUCKSON</t>
  </si>
  <si>
    <t>820840/10/1</t>
  </si>
  <si>
    <t>MWENYA KELVIN</t>
  </si>
  <si>
    <t>571278/10/1</t>
  </si>
  <si>
    <t>20/04/2000</t>
  </si>
  <si>
    <t>HEAVEY DUTY MECHANICS</t>
  </si>
  <si>
    <t>KELVIN ZULU</t>
  </si>
  <si>
    <t>529865/10/1</t>
  </si>
  <si>
    <t>MAKWAMA MATRON</t>
  </si>
  <si>
    <t>275695/18/1</t>
  </si>
  <si>
    <t>KASUBANYA EVELYN</t>
  </si>
  <si>
    <t>451321/10/1</t>
  </si>
  <si>
    <t>29/04/1997</t>
  </si>
  <si>
    <t>MULENGA LEVISON</t>
  </si>
  <si>
    <t>773975/10/1</t>
  </si>
  <si>
    <t>MWILA TRUST</t>
  </si>
  <si>
    <t>619304/10/1</t>
  </si>
  <si>
    <t>COLLINS MUMBA</t>
  </si>
  <si>
    <t>223502/91/1</t>
  </si>
  <si>
    <t>14/05/2002</t>
  </si>
  <si>
    <t>MWANZA STEVEN</t>
  </si>
  <si>
    <t>BANDA MODESTA</t>
  </si>
  <si>
    <t>872658/10/1</t>
  </si>
  <si>
    <t>ANOLD SYIANKANYA</t>
  </si>
  <si>
    <t>661348/10/1</t>
  </si>
  <si>
    <t>MULENGA JOHN</t>
  </si>
  <si>
    <t>566843/10/1</t>
  </si>
  <si>
    <t>20/08/98</t>
  </si>
  <si>
    <t>KALENGA NOAH</t>
  </si>
  <si>
    <t>14/08/2003</t>
  </si>
  <si>
    <t>FIRM BANDA</t>
  </si>
  <si>
    <t>744489/10/1</t>
  </si>
  <si>
    <t>23/08/2002</t>
  </si>
  <si>
    <t>FREDRICK PHIRI</t>
  </si>
  <si>
    <t>651518/10/1</t>
  </si>
  <si>
    <t>Phiri Gift Great</t>
  </si>
  <si>
    <t>672266/10/1</t>
  </si>
  <si>
    <t>08/04/2002</t>
  </si>
  <si>
    <t>NGOMA STEVEN</t>
  </si>
  <si>
    <t>MUTENA MERCY</t>
  </si>
  <si>
    <t>161532/18/1</t>
  </si>
  <si>
    <t>MANYEPA AMON</t>
  </si>
  <si>
    <t>680875/10/1</t>
  </si>
  <si>
    <t>CHINTU AMON</t>
  </si>
  <si>
    <t>238723/19/1</t>
  </si>
  <si>
    <t>16/06/2002</t>
  </si>
  <si>
    <t>CHIMUPENI RACHEAL</t>
  </si>
  <si>
    <t>800710/10/1</t>
  </si>
  <si>
    <t>GENERAL AGRICULTURE SCIENCE</t>
  </si>
  <si>
    <t>ZAMBIA COLLEGE OF AGRICULTURE</t>
  </si>
  <si>
    <t>MONZE</t>
  </si>
  <si>
    <t>Dorothy Mubaka</t>
  </si>
  <si>
    <t>254342/18/1</t>
  </si>
  <si>
    <t>22/02/2000</t>
  </si>
  <si>
    <t>RABECCA NYENDWE</t>
  </si>
  <si>
    <t>784093/10/1</t>
  </si>
  <si>
    <t>DAVID MUNGA</t>
  </si>
  <si>
    <t>675414/10/1</t>
  </si>
  <si>
    <t>20/03/1990</t>
  </si>
  <si>
    <t>MIYOBA TREVOR</t>
  </si>
  <si>
    <t>770603/10/1</t>
  </si>
  <si>
    <t>FRED NDINDI</t>
  </si>
  <si>
    <t>210450/18/1</t>
  </si>
  <si>
    <t>20/07/1995</t>
  </si>
  <si>
    <t>BWALYA SYLVESTER</t>
  </si>
  <si>
    <t>394328/10/1</t>
  </si>
  <si>
    <t>18.09/2002</t>
  </si>
  <si>
    <t>JIM BUNDA</t>
  </si>
  <si>
    <t>675144/10/1</t>
  </si>
  <si>
    <t>14.07/2002</t>
  </si>
  <si>
    <t>GEORGE KALUKANGO</t>
  </si>
  <si>
    <t>839421/10/1</t>
  </si>
  <si>
    <t>27.03.2003</t>
  </si>
  <si>
    <t>KANENE BORNWELL</t>
  </si>
  <si>
    <t>258062/18/1</t>
  </si>
  <si>
    <t>28.03.1995</t>
  </si>
  <si>
    <t>MOONGA ROBSON</t>
  </si>
  <si>
    <t>757328/10/1</t>
  </si>
  <si>
    <t>15.04.2000</t>
  </si>
  <si>
    <t>MAWILA VIRGINIA</t>
  </si>
  <si>
    <t>459509/61/1</t>
  </si>
  <si>
    <t>07.04.1998</t>
  </si>
  <si>
    <t>MWANAMUYOBO  JOSAM</t>
  </si>
  <si>
    <t>167761/10/1</t>
  </si>
  <si>
    <t>19.11.1991</t>
  </si>
  <si>
    <t>MUCHINDU MARY</t>
  </si>
  <si>
    <t>208675/19/1</t>
  </si>
  <si>
    <t>02.06.2002</t>
  </si>
  <si>
    <t>SICHULA MWIZA</t>
  </si>
  <si>
    <t>701243/10/1</t>
  </si>
  <si>
    <t>26.01.2003</t>
  </si>
  <si>
    <t>ZULU EDWARD</t>
  </si>
  <si>
    <t>645508/10/1</t>
  </si>
  <si>
    <t>29/08/1999</t>
  </si>
  <si>
    <t>CHILENGA JABULANI</t>
  </si>
  <si>
    <t>632140/10/1</t>
  </si>
  <si>
    <t>26.01.1996</t>
  </si>
  <si>
    <t>NJUNJU HARRIET</t>
  </si>
  <si>
    <t>488087/10/1</t>
  </si>
  <si>
    <t>17.09.2000</t>
  </si>
  <si>
    <t xml:space="preserve">TEMBO PHILIMONE </t>
  </si>
  <si>
    <t>308739/15/1</t>
  </si>
  <si>
    <t>05.11.2001</t>
  </si>
  <si>
    <t>MERVIS NJONGOLO</t>
  </si>
  <si>
    <t>621205/10/1</t>
  </si>
  <si>
    <t xml:space="preserve">NDAI JAMES </t>
  </si>
  <si>
    <t>152844/57/1</t>
  </si>
  <si>
    <t>31.11.1997</t>
  </si>
  <si>
    <t>LUKA KAPELE SILUGELE</t>
  </si>
  <si>
    <t>556621/10/1</t>
  </si>
  <si>
    <t>TRISHA MIYANDA</t>
  </si>
  <si>
    <t>861478/10/1</t>
  </si>
  <si>
    <t>20/07/2004</t>
  </si>
  <si>
    <t>MUSA CHILUFYA</t>
  </si>
  <si>
    <t>700049/10/1</t>
  </si>
  <si>
    <t>INESS CHIWALA</t>
  </si>
  <si>
    <t>273249/73</t>
  </si>
  <si>
    <t>NICKSON NKHUWA</t>
  </si>
  <si>
    <t>728199/52/1</t>
  </si>
  <si>
    <t>16/12/1991</t>
  </si>
  <si>
    <t>TITUS BANDA</t>
  </si>
  <si>
    <t>395135/10/1</t>
  </si>
  <si>
    <t>GRENDA LUNGU</t>
  </si>
  <si>
    <t>551869/10/1</t>
  </si>
  <si>
    <t>BANDA YVONNE</t>
  </si>
  <si>
    <t>7649946/10/1</t>
  </si>
  <si>
    <t>HAIR DRESSING COSMOTOLOGY</t>
  </si>
  <si>
    <t xml:space="preserve">LESA DEBORAH </t>
  </si>
  <si>
    <t>487899/10/1</t>
  </si>
  <si>
    <t>20/10/1997</t>
  </si>
  <si>
    <t>ANNETY NANGOYI</t>
  </si>
  <si>
    <t>171788/95/1</t>
  </si>
  <si>
    <t>MOONGA CATHERINE</t>
  </si>
  <si>
    <t>343001/42/1</t>
  </si>
  <si>
    <t>26/10/2001</t>
  </si>
  <si>
    <t>TABETH LUNGU</t>
  </si>
  <si>
    <t>197655/57/1</t>
  </si>
  <si>
    <t>20.11.2002</t>
  </si>
  <si>
    <t>SIBONGILE NDIWENI</t>
  </si>
  <si>
    <t>859183/10/1</t>
  </si>
  <si>
    <t>22.11.2006</t>
  </si>
  <si>
    <t>SKILL DEVELOPMENT BURSARY 2025 NEW STUDENTS - MATERO CONSTITUENCY</t>
  </si>
  <si>
    <t>REPLACED</t>
  </si>
  <si>
    <t>01</t>
  </si>
  <si>
    <t>NKHATA DANIEL</t>
  </si>
  <si>
    <t>850899/10/1</t>
  </si>
  <si>
    <t>MUCHINGA</t>
  </si>
  <si>
    <t>01 MONTH</t>
  </si>
  <si>
    <t>02</t>
  </si>
  <si>
    <t>JOHN DAVID ROOS</t>
  </si>
  <si>
    <t>817141/10/1</t>
  </si>
  <si>
    <t>03</t>
  </si>
  <si>
    <t>STEPHEN NYIRENDA</t>
  </si>
  <si>
    <t>830256/10/1</t>
  </si>
  <si>
    <t>TECHNITIAN IN POWER ELEC</t>
  </si>
  <si>
    <t>2 YEARS 8 MTS</t>
  </si>
  <si>
    <t>04</t>
  </si>
  <si>
    <t>MULEYA GIFT</t>
  </si>
  <si>
    <t>551955/10/1</t>
  </si>
  <si>
    <t>05</t>
  </si>
  <si>
    <t>BANDA DAVY</t>
  </si>
  <si>
    <t>193415/10/1</t>
  </si>
  <si>
    <t>06</t>
  </si>
  <si>
    <t xml:space="preserve">MWIMA CONSTANCE </t>
  </si>
  <si>
    <t>478151/10/1</t>
  </si>
  <si>
    <t>06 MONTHS</t>
  </si>
  <si>
    <t>07</t>
  </si>
  <si>
    <t>CHIKASA STACY</t>
  </si>
  <si>
    <t>817127/10/1</t>
  </si>
  <si>
    <t>04 MONTHS</t>
  </si>
  <si>
    <t>08</t>
  </si>
  <si>
    <t>LEMBA BERNARD KATUMBA</t>
  </si>
  <si>
    <t>608299/10/1</t>
  </si>
  <si>
    <t>WATER SUPPLY AND SANITATION OPERATIONS</t>
  </si>
  <si>
    <t>02 YEARS</t>
  </si>
  <si>
    <t>09</t>
  </si>
  <si>
    <t>KAHINGA DAVID</t>
  </si>
  <si>
    <t>820430/10/1</t>
  </si>
  <si>
    <t>10</t>
  </si>
  <si>
    <t>MUBANGA ESTHER</t>
  </si>
  <si>
    <t>268309/46/1</t>
  </si>
  <si>
    <t>HAIR DRESSING AND COSMETICS</t>
  </si>
  <si>
    <t>01 YEAR</t>
  </si>
  <si>
    <t>11</t>
  </si>
  <si>
    <t>MUSHANI QUEEN</t>
  </si>
  <si>
    <t>579363/10/1</t>
  </si>
  <si>
    <t>INFORMATION COMMUNICATION AND TECHNOLOGY</t>
  </si>
  <si>
    <t>12</t>
  </si>
  <si>
    <t>KASONDE NATASHA</t>
  </si>
  <si>
    <t>550889/10/1</t>
  </si>
  <si>
    <t>13</t>
  </si>
  <si>
    <t>CHIBUYE MIRRIAM</t>
  </si>
  <si>
    <t>423336/10/1</t>
  </si>
  <si>
    <t>HAIR PLAITING/ SALON</t>
  </si>
  <si>
    <t>14</t>
  </si>
  <si>
    <t>313801/10/1</t>
  </si>
  <si>
    <t>15</t>
  </si>
  <si>
    <t>NAWA SAMUEL</t>
  </si>
  <si>
    <t>643184/10/1</t>
  </si>
  <si>
    <t>16</t>
  </si>
  <si>
    <t>CHISANGA FAITH</t>
  </si>
  <si>
    <t>920169/10/1</t>
  </si>
  <si>
    <t>BHVTC</t>
  </si>
  <si>
    <t>17</t>
  </si>
  <si>
    <t>MANICO PHAIDES</t>
  </si>
  <si>
    <t>937653/10/1</t>
  </si>
  <si>
    <t>MOVING OPERATING MACHINE MPOTORGRADER</t>
  </si>
  <si>
    <t>03 WEEKS</t>
  </si>
  <si>
    <t>18</t>
  </si>
  <si>
    <t>SIAME KELVIS CHISANGA</t>
  </si>
  <si>
    <t>833312/11/1</t>
  </si>
  <si>
    <t>19</t>
  </si>
  <si>
    <t>NGOSA JOHN</t>
  </si>
  <si>
    <t>286390/13/1</t>
  </si>
  <si>
    <t>EARTH MOVING PLANET OPERATOR-EXCAVATOR</t>
  </si>
  <si>
    <t>20</t>
  </si>
  <si>
    <t>NALISHUWA MOSES</t>
  </si>
  <si>
    <t>274086/13/1</t>
  </si>
  <si>
    <t>MATERO 32</t>
  </si>
  <si>
    <t>21</t>
  </si>
  <si>
    <t>KATONGO DOMINIC</t>
  </si>
  <si>
    <t>472947/10/1</t>
  </si>
  <si>
    <t>EXCAVATORS</t>
  </si>
  <si>
    <t>PROXY</t>
  </si>
  <si>
    <t>MVULA MARY</t>
  </si>
  <si>
    <t>276065/68/1</t>
  </si>
  <si>
    <t>23</t>
  </si>
  <si>
    <t>NGOMA MALISENI GREEN</t>
  </si>
  <si>
    <t>715078/10/1</t>
  </si>
  <si>
    <t>CHABALA GIFT</t>
  </si>
  <si>
    <t>904484/10/1</t>
  </si>
  <si>
    <t>6 MTHS</t>
  </si>
  <si>
    <t>25</t>
  </si>
  <si>
    <t>CHIWOMBOZI ROSTER</t>
  </si>
  <si>
    <t>832149/10/1</t>
  </si>
  <si>
    <t>26</t>
  </si>
  <si>
    <t>INAMBAO SHERRY NALISHEBO</t>
  </si>
  <si>
    <t>335466/82/1</t>
  </si>
  <si>
    <t>27</t>
  </si>
  <si>
    <t>CHIWOMBOZI CATHERINE</t>
  </si>
  <si>
    <t>668006/10/1</t>
  </si>
  <si>
    <t>28</t>
  </si>
  <si>
    <t>PHIRI ADAM</t>
  </si>
  <si>
    <t>707177/10/1</t>
  </si>
  <si>
    <t>ELETRICAL ENGINEERING</t>
  </si>
  <si>
    <t>29</t>
  </si>
  <si>
    <t>MUNSHYA JANET</t>
  </si>
  <si>
    <t>395483/10/1</t>
  </si>
  <si>
    <t>30</t>
  </si>
  <si>
    <t>SHIRA KAYOMBO</t>
  </si>
  <si>
    <t>683415/10/1</t>
  </si>
  <si>
    <t>31</t>
  </si>
  <si>
    <t>32</t>
  </si>
  <si>
    <t xml:space="preserve">CHILONGO ESTHER </t>
  </si>
  <si>
    <t>869178/10/1</t>
  </si>
  <si>
    <t>33</t>
  </si>
  <si>
    <t>731286/10/1</t>
  </si>
  <si>
    <t>34</t>
  </si>
  <si>
    <t>KAYOMBO MEMORY KABUTU</t>
  </si>
  <si>
    <t>878771/10/1</t>
  </si>
  <si>
    <t>35</t>
  </si>
  <si>
    <t>PHIRI GIFT</t>
  </si>
  <si>
    <t>36</t>
  </si>
  <si>
    <t>NJOBVU KENNEDY</t>
  </si>
  <si>
    <t>650727/10/1</t>
  </si>
  <si>
    <t>37</t>
  </si>
  <si>
    <t>MWANSA BLESSING</t>
  </si>
  <si>
    <t>630399/10/1</t>
  </si>
  <si>
    <t>38</t>
  </si>
  <si>
    <t>PHIRI SEKELANI</t>
  </si>
  <si>
    <t>738605/10/1</t>
  </si>
  <si>
    <t>39</t>
  </si>
  <si>
    <t>MUTALE BWALYA</t>
  </si>
  <si>
    <t>852791/10/1</t>
  </si>
  <si>
    <t>40</t>
  </si>
  <si>
    <t>NAMBEYE BLESSING</t>
  </si>
  <si>
    <t>837482/10/1</t>
  </si>
  <si>
    <t>41</t>
  </si>
  <si>
    <t>CHANDA HELLEN</t>
  </si>
  <si>
    <t>799138/10/1</t>
  </si>
  <si>
    <t>42</t>
  </si>
  <si>
    <t>SIAME EUSTAS</t>
  </si>
  <si>
    <t>859438/10/1</t>
  </si>
  <si>
    <t>43</t>
  </si>
  <si>
    <t>ENERST NIJAL</t>
  </si>
  <si>
    <t>868672/10/1</t>
  </si>
  <si>
    <t>44</t>
  </si>
  <si>
    <t>MUBAMBA GILBERT</t>
  </si>
  <si>
    <t>305231/10/1</t>
  </si>
  <si>
    <t>45</t>
  </si>
  <si>
    <t>SHIBWENGO DANNY</t>
  </si>
  <si>
    <t>286472/24/1</t>
  </si>
  <si>
    <t>46</t>
  </si>
  <si>
    <t>BANDA DAUDI</t>
  </si>
  <si>
    <t>406776/16/1</t>
  </si>
  <si>
    <t>47</t>
  </si>
  <si>
    <t>MWAPE ENOCK</t>
  </si>
  <si>
    <t>491106/75/1</t>
  </si>
  <si>
    <t>CLASS C  HEAVY DUTY</t>
  </si>
  <si>
    <t>48</t>
  </si>
  <si>
    <t>DAKA LANGA</t>
  </si>
  <si>
    <t>653271/10/1</t>
  </si>
  <si>
    <t>DAKA NESTER</t>
  </si>
  <si>
    <t>49</t>
  </si>
  <si>
    <t>MUSUKUMA RICHARD</t>
  </si>
  <si>
    <t>175962/95/1</t>
  </si>
  <si>
    <t>50</t>
  </si>
  <si>
    <t>PHIRI FRANKLINE</t>
  </si>
  <si>
    <t>656272/10/1</t>
  </si>
  <si>
    <t>51</t>
  </si>
  <si>
    <t>MASANYINGA GRACE</t>
  </si>
  <si>
    <t>292654/10/1</t>
  </si>
  <si>
    <t>52</t>
  </si>
  <si>
    <t>SIAKANONA OLISON</t>
  </si>
  <si>
    <t>355387/73/1</t>
  </si>
  <si>
    <t>53</t>
  </si>
  <si>
    <t>EDWARD KABULWE</t>
  </si>
  <si>
    <t>636017/67/1</t>
  </si>
  <si>
    <t>54</t>
  </si>
  <si>
    <t>SILUPUMBWE NIZA</t>
  </si>
  <si>
    <t>792934/10/1</t>
  </si>
  <si>
    <t>55</t>
  </si>
  <si>
    <t>KAWILA THOMAS</t>
  </si>
  <si>
    <t>363565/33/1</t>
  </si>
  <si>
    <t>56</t>
  </si>
  <si>
    <t>MULIKELELA NATASHA</t>
  </si>
  <si>
    <t>345180/10/1</t>
  </si>
  <si>
    <t>57</t>
  </si>
  <si>
    <t>SIBANDE WENDY</t>
  </si>
  <si>
    <t>377027/16/1</t>
  </si>
  <si>
    <t>58</t>
  </si>
  <si>
    <t>HILARY NSOMOKELA</t>
  </si>
  <si>
    <t>161077/86/1</t>
  </si>
  <si>
    <t>59</t>
  </si>
  <si>
    <t>MUCHENJE MOSES</t>
  </si>
  <si>
    <t>853703/10/1</t>
  </si>
  <si>
    <t>3 MONTH</t>
  </si>
  <si>
    <t>60</t>
  </si>
  <si>
    <t>SAKALA JOHN MANDA</t>
  </si>
  <si>
    <t>261940/53/1</t>
  </si>
  <si>
    <t>61</t>
  </si>
  <si>
    <t>MAMBWE JANET</t>
  </si>
  <si>
    <t>825769/10/1</t>
  </si>
  <si>
    <t>6 MONTH</t>
  </si>
  <si>
    <t>62</t>
  </si>
  <si>
    <t>MPOLOTO RICKY</t>
  </si>
  <si>
    <t>472436/10/1</t>
  </si>
  <si>
    <t>63</t>
  </si>
  <si>
    <t>LUNGU BRUCE</t>
  </si>
  <si>
    <t>168306/19/1</t>
  </si>
  <si>
    <t>64</t>
  </si>
  <si>
    <t>JERE MUSENGE</t>
  </si>
  <si>
    <t>438066/10/1</t>
  </si>
  <si>
    <t>65</t>
  </si>
  <si>
    <t>MUCINDU VICTOR</t>
  </si>
  <si>
    <t>7844195/10/1</t>
  </si>
  <si>
    <t>66</t>
  </si>
  <si>
    <t>722412/10/1</t>
  </si>
  <si>
    <t>67</t>
  </si>
  <si>
    <t>MWANSA EDSON</t>
  </si>
  <si>
    <t>391545/10/1</t>
  </si>
  <si>
    <t>68</t>
  </si>
  <si>
    <t>KAFUMBE TINASHE</t>
  </si>
  <si>
    <t>424599/16/1</t>
  </si>
  <si>
    <t>69</t>
  </si>
  <si>
    <t>LUNGU PETER</t>
  </si>
  <si>
    <t>406509/10/1</t>
  </si>
  <si>
    <t>70</t>
  </si>
  <si>
    <t>SHINDIKABWE MIRRIAM</t>
  </si>
  <si>
    <t>974296/11/1</t>
  </si>
  <si>
    <t>71</t>
  </si>
  <si>
    <t>NGOSA MATTHEWS</t>
  </si>
  <si>
    <t>674866/10/1</t>
  </si>
  <si>
    <t>PHIRI MARTHA</t>
  </si>
  <si>
    <t>72</t>
  </si>
  <si>
    <t>MWALE GLORIA</t>
  </si>
  <si>
    <t>297179/10/1</t>
  </si>
  <si>
    <t>73</t>
  </si>
  <si>
    <t>KALIFUNGWA KALELA</t>
  </si>
  <si>
    <t>362692/17/1</t>
  </si>
  <si>
    <t>AUTOMTIVE ENGINEERING</t>
  </si>
  <si>
    <t>74</t>
  </si>
  <si>
    <t>863826/10/1</t>
  </si>
  <si>
    <t>75</t>
  </si>
  <si>
    <t>MASIYE BEARTHA</t>
  </si>
  <si>
    <t>137422/96/1</t>
  </si>
  <si>
    <t>76</t>
  </si>
  <si>
    <t>NG'UNI RABECCA</t>
  </si>
  <si>
    <t>842905/10/1</t>
  </si>
  <si>
    <t>77</t>
  </si>
  <si>
    <t>CHIWALA NIYEL</t>
  </si>
  <si>
    <t>896182/10/1</t>
  </si>
  <si>
    <t>LUSAKA VOCATIONAL &amp; TECHNICAL COLLEGE</t>
  </si>
  <si>
    <t>78</t>
  </si>
  <si>
    <t>CHIWALA WEZI</t>
  </si>
  <si>
    <t>673039/10/1</t>
  </si>
  <si>
    <t>79</t>
  </si>
  <si>
    <t>TEMBO LOVEMORE TEMBO</t>
  </si>
  <si>
    <t>370584/66/1</t>
  </si>
  <si>
    <t>80</t>
  </si>
  <si>
    <t>TEMBO MAUREEN</t>
  </si>
  <si>
    <t>920744/70/1</t>
  </si>
  <si>
    <t>81</t>
  </si>
  <si>
    <t>SILAVWE SAMUEL</t>
  </si>
  <si>
    <t>863259/10/1</t>
  </si>
  <si>
    <t>82</t>
  </si>
  <si>
    <t>884874/10/1</t>
  </si>
  <si>
    <t>83</t>
  </si>
  <si>
    <t>BANDA BLESSING</t>
  </si>
  <si>
    <t>924753/10/1</t>
  </si>
  <si>
    <t>84</t>
  </si>
  <si>
    <t>DIIMADOUM SIMYEON</t>
  </si>
  <si>
    <t>599313/10/1</t>
  </si>
  <si>
    <t>85</t>
  </si>
  <si>
    <t>CHIMPINDE NAOMI</t>
  </si>
  <si>
    <t>561572/10/1</t>
  </si>
  <si>
    <t>BWALYA JOSEPHINE</t>
  </si>
  <si>
    <t>86</t>
  </si>
  <si>
    <t>TEMBO JOSHUA EMMANUEL</t>
  </si>
  <si>
    <t>826003/10/1</t>
  </si>
  <si>
    <t>87</t>
  </si>
  <si>
    <t>MWENDA RABECCA</t>
  </si>
  <si>
    <t>794838/10/1</t>
  </si>
  <si>
    <t>88</t>
  </si>
  <si>
    <t>SIMUNJI ROZINA NOSIKU</t>
  </si>
  <si>
    <t>344713/10/1</t>
  </si>
  <si>
    <t>89</t>
  </si>
  <si>
    <t>CHIBWE PAXINA</t>
  </si>
  <si>
    <t>695446/10/1</t>
  </si>
  <si>
    <t>90</t>
  </si>
  <si>
    <t>MAILOSHI JUSTER</t>
  </si>
  <si>
    <t>842703/10/1</t>
  </si>
  <si>
    <t>91</t>
  </si>
  <si>
    <t>ZOMBE VERA</t>
  </si>
  <si>
    <t>850463/10/1</t>
  </si>
  <si>
    <t>92</t>
  </si>
  <si>
    <t>ZOMBE RACHAEL</t>
  </si>
  <si>
    <t>863483/10/1</t>
  </si>
  <si>
    <t>93</t>
  </si>
  <si>
    <t>CHISENGA GRACE</t>
  </si>
  <si>
    <t>268326/91/1</t>
  </si>
  <si>
    <t>FASHION DESIGNING AN TEXTILES</t>
  </si>
  <si>
    <t>94</t>
  </si>
  <si>
    <t>SAMPA PATRICIA</t>
  </si>
  <si>
    <t>730809/10/1</t>
  </si>
  <si>
    <t>95</t>
  </si>
  <si>
    <t>CHIMBALANGA GRACE</t>
  </si>
  <si>
    <t>817612/10/1</t>
  </si>
  <si>
    <t>96</t>
  </si>
  <si>
    <t>MWIINGA DAVID</t>
  </si>
  <si>
    <t>292920/17/1</t>
  </si>
  <si>
    <t>97</t>
  </si>
  <si>
    <t>NSUNGE CHITALU COSMAS</t>
  </si>
  <si>
    <t>635524/10/1</t>
  </si>
  <si>
    <t>98</t>
  </si>
  <si>
    <t>ZULU A. ADAMS</t>
  </si>
  <si>
    <t>541003/61/1</t>
  </si>
  <si>
    <t>99</t>
  </si>
  <si>
    <t>MWEEMBA MUNSAKA</t>
  </si>
  <si>
    <t>364346/73/1</t>
  </si>
  <si>
    <t>100</t>
  </si>
  <si>
    <t>CHILONGO PETER</t>
  </si>
  <si>
    <t>657869/10/1</t>
  </si>
  <si>
    <t>DRIVING CLASS B</t>
  </si>
  <si>
    <t>101</t>
  </si>
  <si>
    <t>SIMBEYE DANNY</t>
  </si>
  <si>
    <t>641384/10/1</t>
  </si>
  <si>
    <t>102</t>
  </si>
  <si>
    <t>KAMOKO ELISHA</t>
  </si>
  <si>
    <t>858175/10/1</t>
  </si>
  <si>
    <t>DRIVING CLASS C1 (MANUAL)</t>
  </si>
  <si>
    <t>103</t>
  </si>
  <si>
    <t>KAPEMBWA CHOMBA</t>
  </si>
  <si>
    <t>442389/10/1</t>
  </si>
  <si>
    <t>104</t>
  </si>
  <si>
    <t>TEMBO CHRISPINE</t>
  </si>
  <si>
    <t>606049/10/1</t>
  </si>
  <si>
    <t>105</t>
  </si>
  <si>
    <t>MUSONDA CHISHA</t>
  </si>
  <si>
    <t>309120/15/1</t>
  </si>
  <si>
    <t>106</t>
  </si>
  <si>
    <t>KALUNGA EMMANUEL</t>
  </si>
  <si>
    <t>802455/10/1</t>
  </si>
  <si>
    <t>107</t>
  </si>
  <si>
    <t>KABWE BRIGHT</t>
  </si>
  <si>
    <t>320917/66/1</t>
  </si>
  <si>
    <t>108</t>
  </si>
  <si>
    <t>ELIAS NDASHE</t>
  </si>
  <si>
    <t>354507/16/1</t>
  </si>
  <si>
    <t>109</t>
  </si>
  <si>
    <t>ZYAMBO EMMANUEL</t>
  </si>
  <si>
    <t>604705/10/1</t>
  </si>
  <si>
    <t>110</t>
  </si>
  <si>
    <t>NGWIRA MEMORY</t>
  </si>
  <si>
    <t>655488/10/1</t>
  </si>
  <si>
    <t>111</t>
  </si>
  <si>
    <t>MULENGA CHILOMBELA MOSES</t>
  </si>
  <si>
    <t>268134/46/1</t>
  </si>
  <si>
    <t>112</t>
  </si>
  <si>
    <t>PHIRI CHARLES</t>
  </si>
  <si>
    <t>918601/10/1</t>
  </si>
  <si>
    <t>113</t>
  </si>
  <si>
    <t>JELIX SINKAMBA</t>
  </si>
  <si>
    <t>672668/10/1</t>
  </si>
  <si>
    <t>114</t>
  </si>
  <si>
    <t>HAAKAUNGA CHARITY</t>
  </si>
  <si>
    <t>342419/68/1</t>
  </si>
  <si>
    <t>115</t>
  </si>
  <si>
    <t>CHIYOBA EMMANUEL</t>
  </si>
  <si>
    <t>850836/10/1</t>
  </si>
  <si>
    <t>AUTO MECHANICS CRAFT</t>
  </si>
  <si>
    <t>3 MNTHS</t>
  </si>
  <si>
    <t>116</t>
  </si>
  <si>
    <t>MUBANGA MARY</t>
  </si>
  <si>
    <t>359897/65/1</t>
  </si>
  <si>
    <t>117</t>
  </si>
  <si>
    <t>CHENHARE URIANA</t>
  </si>
  <si>
    <t>734229/10/1</t>
  </si>
  <si>
    <t>LIMPHA TRAINING INST</t>
  </si>
  <si>
    <t>118</t>
  </si>
  <si>
    <t>CHANGWE DENNIS</t>
  </si>
  <si>
    <t>960859/10/1</t>
  </si>
  <si>
    <t>119</t>
  </si>
  <si>
    <t>KAPEMBWA MWAPE</t>
  </si>
  <si>
    <t>698157/10/1</t>
  </si>
  <si>
    <t>120</t>
  </si>
  <si>
    <t>MUJUTA RABECCA</t>
  </si>
  <si>
    <t>555196/10/1</t>
  </si>
  <si>
    <t>121</t>
  </si>
  <si>
    <t>LENIA ZULU</t>
  </si>
  <si>
    <t>266527/54/1</t>
  </si>
  <si>
    <t>122</t>
  </si>
  <si>
    <t>689216/10/1</t>
  </si>
  <si>
    <t>123</t>
  </si>
  <si>
    <t>966668/10/1</t>
  </si>
  <si>
    <t>124</t>
  </si>
  <si>
    <t>DAKA INNOCENT</t>
  </si>
  <si>
    <t>260397/53/1</t>
  </si>
  <si>
    <t>125</t>
  </si>
  <si>
    <t>925596/10/1</t>
  </si>
  <si>
    <t>126</t>
  </si>
  <si>
    <t>BANDA ESTHER</t>
  </si>
  <si>
    <t>925605/10/1</t>
  </si>
  <si>
    <t>127</t>
  </si>
  <si>
    <t>BANDA EVERLYN MISOZI</t>
  </si>
  <si>
    <t>900588/11/1</t>
  </si>
  <si>
    <t>128</t>
  </si>
  <si>
    <t>MWANZA GRACE</t>
  </si>
  <si>
    <t>569183/10/1</t>
  </si>
  <si>
    <t>129</t>
  </si>
  <si>
    <t>NYIRENDA TAMALA</t>
  </si>
  <si>
    <t>286298/64/1</t>
  </si>
  <si>
    <t>COSMOTORY</t>
  </si>
  <si>
    <t>130</t>
  </si>
  <si>
    <t>MUSONDA PRISCA</t>
  </si>
  <si>
    <t>440230/10/1</t>
  </si>
  <si>
    <t>131</t>
  </si>
  <si>
    <t>MUWOWO CHARITY</t>
  </si>
  <si>
    <t>957344/10/1</t>
  </si>
  <si>
    <t>132</t>
  </si>
  <si>
    <t>MUSHILI IREEN</t>
  </si>
  <si>
    <t>388203/66/1</t>
  </si>
  <si>
    <t>133</t>
  </si>
  <si>
    <t>BANDA PHEBBY</t>
  </si>
  <si>
    <t>355785/65/1</t>
  </si>
  <si>
    <t>134</t>
  </si>
  <si>
    <t>MAIBA NAMAKANDO</t>
  </si>
  <si>
    <t>197279/10/1</t>
  </si>
  <si>
    <t>135</t>
  </si>
  <si>
    <t>SINKALA MILDREN</t>
  </si>
  <si>
    <t>441857/10/1</t>
  </si>
  <si>
    <t>KAPWEPWE</t>
  </si>
  <si>
    <t>-</t>
  </si>
  <si>
    <t>136</t>
  </si>
  <si>
    <t>BBALO FELIX</t>
  </si>
  <si>
    <t>565069/10/1</t>
  </si>
  <si>
    <t>PLUMBING &amp; PIPE FITTING</t>
  </si>
  <si>
    <t>137</t>
  </si>
  <si>
    <t>MILIMO NAMWAI</t>
  </si>
  <si>
    <t>393246/31/1</t>
  </si>
  <si>
    <t>HOSPITALITY AND EVENTS</t>
  </si>
  <si>
    <t>03 YEARS</t>
  </si>
  <si>
    <t>EDEN UNIVERSITY</t>
  </si>
  <si>
    <t>138</t>
  </si>
  <si>
    <t>CHIBANDA BENSON</t>
  </si>
  <si>
    <t>920473/10/1</t>
  </si>
  <si>
    <t>BREATH OF HEAVEN VOCATIONAL TRAINING COLLEGE</t>
  </si>
  <si>
    <t>139</t>
  </si>
  <si>
    <t>NAMBELA BEATRICE</t>
  </si>
  <si>
    <t>441027/10/1</t>
  </si>
  <si>
    <t>140</t>
  </si>
  <si>
    <t>THOLE MARY</t>
  </si>
  <si>
    <t>747211/10/1</t>
  </si>
  <si>
    <t>FILM AND VIDEO PRODUCTION</t>
  </si>
  <si>
    <t xml:space="preserve">9 MONTHS </t>
  </si>
  <si>
    <t>141</t>
  </si>
  <si>
    <t xml:space="preserve">CHISHIMBA VICTOR </t>
  </si>
  <si>
    <t>655715/10/1</t>
  </si>
  <si>
    <t>142</t>
  </si>
  <si>
    <t>PHIRI MABLE</t>
  </si>
  <si>
    <t>808509/10/1</t>
  </si>
  <si>
    <t>143</t>
  </si>
  <si>
    <t>NAMONJE EMMY</t>
  </si>
  <si>
    <t>656158/10/1</t>
  </si>
  <si>
    <t>144</t>
  </si>
  <si>
    <t>CHANDA LILIAN</t>
  </si>
  <si>
    <t>820575/10/1</t>
  </si>
  <si>
    <t>145</t>
  </si>
  <si>
    <t>KAYATWE GLADYS</t>
  </si>
  <si>
    <t>650763/10/1</t>
  </si>
  <si>
    <t>146</t>
  </si>
  <si>
    <t>ZULU CHANZA</t>
  </si>
  <si>
    <t>408117/10/1</t>
  </si>
  <si>
    <t>147</t>
  </si>
  <si>
    <t>NKOLE BERTHA</t>
  </si>
  <si>
    <t>442761/10/1</t>
  </si>
  <si>
    <t>148</t>
  </si>
  <si>
    <t>MUMBA JOYCE</t>
  </si>
  <si>
    <t>615901/10/1</t>
  </si>
  <si>
    <t>149</t>
  </si>
  <si>
    <t xml:space="preserve">MUSUSA JESSICA </t>
  </si>
  <si>
    <t>737177/10/1</t>
  </si>
  <si>
    <t>150</t>
  </si>
  <si>
    <t xml:space="preserve">CHISHIBA MARTHA </t>
  </si>
  <si>
    <t>300770/10/1</t>
  </si>
  <si>
    <t>151</t>
  </si>
  <si>
    <t>MWAPE FELISTUS</t>
  </si>
  <si>
    <t>387142/10/1</t>
  </si>
  <si>
    <t>152</t>
  </si>
  <si>
    <t>SIATWIKO KHUMALO DUBE</t>
  </si>
  <si>
    <t>477738/10/1</t>
  </si>
  <si>
    <t>153</t>
  </si>
  <si>
    <t>853156/10/1</t>
  </si>
  <si>
    <t>154</t>
  </si>
  <si>
    <t>MALIKEBU KONDWANI ABIGAIL</t>
  </si>
  <si>
    <t>626887/10/1</t>
  </si>
  <si>
    <t>155</t>
  </si>
  <si>
    <t>KATONGO AGNESS</t>
  </si>
  <si>
    <t>820175/10/1</t>
  </si>
  <si>
    <t>156</t>
  </si>
  <si>
    <t>SIMINZA ELIZABETH</t>
  </si>
  <si>
    <t>626731/10/1</t>
  </si>
  <si>
    <t>157</t>
  </si>
  <si>
    <t>MWALE TRYNESS</t>
  </si>
  <si>
    <t>437009/51/1</t>
  </si>
  <si>
    <t>158</t>
  </si>
  <si>
    <t>725467/10/1</t>
  </si>
  <si>
    <t>159</t>
  </si>
  <si>
    <t>676490/10/1</t>
  </si>
  <si>
    <t>160</t>
  </si>
  <si>
    <t>MATE RHODA</t>
  </si>
  <si>
    <t>868718/10/1</t>
  </si>
  <si>
    <t>161</t>
  </si>
  <si>
    <t>KANSWE MERCY</t>
  </si>
  <si>
    <t>828481/10/1</t>
  </si>
  <si>
    <t>DESIGN, CUTTING AND TAILORING</t>
  </si>
  <si>
    <t>162</t>
  </si>
  <si>
    <t>MUSEBA MARY</t>
  </si>
  <si>
    <t>194735/18/1</t>
  </si>
  <si>
    <t>163</t>
  </si>
  <si>
    <t>CHILESHE PROSPER</t>
  </si>
  <si>
    <t>207264/10/1</t>
  </si>
  <si>
    <t>164</t>
  </si>
  <si>
    <t>CHUNGU PHALES</t>
  </si>
  <si>
    <t>655588/10/1</t>
  </si>
  <si>
    <t>FASHION DESIGNING</t>
  </si>
  <si>
    <t>165</t>
  </si>
  <si>
    <t>ZULU JULIUS</t>
  </si>
  <si>
    <t>676331/10/1</t>
  </si>
  <si>
    <t>166</t>
  </si>
  <si>
    <t>NYELETI MAUREEN</t>
  </si>
  <si>
    <t>173263/19/1</t>
  </si>
  <si>
    <t>CUTTING, DESIGN &amp; TAILORING</t>
  </si>
  <si>
    <t>167</t>
  </si>
  <si>
    <t>NJOBVU ANANIYA</t>
  </si>
  <si>
    <t>489671/10/1</t>
  </si>
  <si>
    <t>168</t>
  </si>
  <si>
    <t>NAMUKOKO NDINAWE</t>
  </si>
  <si>
    <t>725712/10/1</t>
  </si>
  <si>
    <t>169</t>
  </si>
  <si>
    <t>CHUNGU ABIGAIL</t>
  </si>
  <si>
    <t>725601/10/1</t>
  </si>
  <si>
    <t>170</t>
  </si>
  <si>
    <t>209512/10/1</t>
  </si>
  <si>
    <t>171</t>
  </si>
  <si>
    <t>SIWILA LOYD</t>
  </si>
  <si>
    <t>642379/10/1</t>
  </si>
  <si>
    <t>172</t>
  </si>
  <si>
    <t xml:space="preserve">CHEWE CHILESHE </t>
  </si>
  <si>
    <t>368101/73/1</t>
  </si>
  <si>
    <t>173</t>
  </si>
  <si>
    <t>KAMUNEMA MARCELINA</t>
  </si>
  <si>
    <t>604560/10/1</t>
  </si>
  <si>
    <t>DESIGNING,CUTTING &amp;TAILORING</t>
  </si>
  <si>
    <t>174</t>
  </si>
  <si>
    <t>CHILUBA CHRISTINE</t>
  </si>
  <si>
    <t>288829/10/1</t>
  </si>
  <si>
    <t>175</t>
  </si>
  <si>
    <t xml:space="preserve">MWANGO ELISHA </t>
  </si>
  <si>
    <t>947834/10/1</t>
  </si>
  <si>
    <t>176</t>
  </si>
  <si>
    <t>KAPAPI CHILESHE</t>
  </si>
  <si>
    <t>904563/10/1</t>
  </si>
  <si>
    <t>HOSPITALITY AND EVENTS MGT</t>
  </si>
  <si>
    <t>177</t>
  </si>
  <si>
    <t>KUNDA SANDRA</t>
  </si>
  <si>
    <t>205470/10/1</t>
  </si>
  <si>
    <t>178</t>
  </si>
  <si>
    <t>SELETA MARY</t>
  </si>
  <si>
    <t>853296/10/1</t>
  </si>
  <si>
    <t>179</t>
  </si>
  <si>
    <t xml:space="preserve">PHIRI RUTH </t>
  </si>
  <si>
    <t>781562/10/1</t>
  </si>
  <si>
    <t>INFORMATION &amp; COMMUNICATION TECHNOLOGY</t>
  </si>
  <si>
    <t>180</t>
  </si>
  <si>
    <t>BANDA REBECCA</t>
  </si>
  <si>
    <t>359415/10/1</t>
  </si>
  <si>
    <t>181</t>
  </si>
  <si>
    <t>MUSONDA GILBERT</t>
  </si>
  <si>
    <t>723456/10/1</t>
  </si>
  <si>
    <t>182</t>
  </si>
  <si>
    <t>SAKALA VASITINA</t>
  </si>
  <si>
    <t>626013/10/1</t>
  </si>
  <si>
    <t>183</t>
  </si>
  <si>
    <t>KALUNGA DOROTHY</t>
  </si>
  <si>
    <t>860768/10/1</t>
  </si>
  <si>
    <t>184</t>
  </si>
  <si>
    <t>MULENGA STAICE NATASHA</t>
  </si>
  <si>
    <t>579175/10/1</t>
  </si>
  <si>
    <t>185</t>
  </si>
  <si>
    <t>CHANDA PRISCA</t>
  </si>
  <si>
    <t>704833/10/1</t>
  </si>
  <si>
    <t>186</t>
  </si>
  <si>
    <t>TEMBO SARAH</t>
  </si>
  <si>
    <t>432139/53/1</t>
  </si>
  <si>
    <t>HOSPITALITY &amp; EVENTS MANAGEMENT</t>
  </si>
  <si>
    <t>187</t>
  </si>
  <si>
    <t>CHILUBA ROYDAH</t>
  </si>
  <si>
    <t>767483/10/1</t>
  </si>
  <si>
    <t>188</t>
  </si>
  <si>
    <t>MAJAKA MONICA</t>
  </si>
  <si>
    <t>730012/10/1</t>
  </si>
  <si>
    <t>189</t>
  </si>
  <si>
    <t>BANDA YUDEYA</t>
  </si>
  <si>
    <t>340381/10/1</t>
  </si>
  <si>
    <t>190</t>
  </si>
  <si>
    <t>MATEYO TAONGA</t>
  </si>
  <si>
    <t>631744/10/1</t>
  </si>
  <si>
    <t>191</t>
  </si>
  <si>
    <t xml:space="preserve">KUNDA REALTON </t>
  </si>
  <si>
    <t>507227/61/1</t>
  </si>
  <si>
    <t>192</t>
  </si>
  <si>
    <t>NAWEJI MISHECK</t>
  </si>
  <si>
    <t>193855/10/1</t>
  </si>
  <si>
    <t>193</t>
  </si>
  <si>
    <t>MUNSANJE LUBONO</t>
  </si>
  <si>
    <t>497723/10/1</t>
  </si>
  <si>
    <t>LUSAKA BUSINESS &amp;TECHNICAL COLLEGE MANAGEMENT</t>
  </si>
  <si>
    <t>194</t>
  </si>
  <si>
    <t>MUTALE MARY</t>
  </si>
  <si>
    <t>499509/10/1</t>
  </si>
  <si>
    <t>195</t>
  </si>
  <si>
    <t>LWANDO NATASHA</t>
  </si>
  <si>
    <t>861761/10/1</t>
  </si>
  <si>
    <t>EDEN</t>
  </si>
  <si>
    <t>196</t>
  </si>
  <si>
    <t>ZULU CHOOLWE</t>
  </si>
  <si>
    <t>877074/10/1</t>
  </si>
  <si>
    <t>197</t>
  </si>
  <si>
    <t>NAMUSHI PATSON</t>
  </si>
  <si>
    <t>781555/10/1</t>
  </si>
  <si>
    <t>INFORMATION &amp;COMMUNICATION TECHNOLOGY</t>
  </si>
  <si>
    <t>198</t>
  </si>
  <si>
    <t xml:space="preserve">MWANGO DANIEL </t>
  </si>
  <si>
    <t>549845/67/1</t>
  </si>
  <si>
    <t>199</t>
  </si>
  <si>
    <t>MWANZA JOHN JERE</t>
  </si>
  <si>
    <t>701774/10/1</t>
  </si>
  <si>
    <t>200</t>
  </si>
  <si>
    <t xml:space="preserve">KATEBE AMOS </t>
  </si>
  <si>
    <t>618601/10/1</t>
  </si>
  <si>
    <t>201</t>
  </si>
  <si>
    <t>CHAMA RABECCA</t>
  </si>
  <si>
    <t>368506/10/1</t>
  </si>
  <si>
    <t>202</t>
  </si>
  <si>
    <t>MWANSA FAITH</t>
  </si>
  <si>
    <t>377251/64/1</t>
  </si>
  <si>
    <t>203</t>
  </si>
  <si>
    <t>CHIRWA RUTH</t>
  </si>
  <si>
    <t>956118/67/1</t>
  </si>
  <si>
    <t>204</t>
  </si>
  <si>
    <t>NYIRENDA JOSEPHINE</t>
  </si>
  <si>
    <t>620328/10/1</t>
  </si>
  <si>
    <t>205</t>
  </si>
  <si>
    <t>NAMONJE SIVIANJI</t>
  </si>
  <si>
    <t>408155/10/1</t>
  </si>
  <si>
    <t>206</t>
  </si>
  <si>
    <t>NYIRENDA MWIZA</t>
  </si>
  <si>
    <t>808880/10/1</t>
  </si>
  <si>
    <t>207</t>
  </si>
  <si>
    <t>MUMBA VINCENT</t>
  </si>
  <si>
    <t>920551/10/1</t>
  </si>
  <si>
    <t>208</t>
  </si>
  <si>
    <t>LENGWE MUBANGA</t>
  </si>
  <si>
    <t>908003/10/1</t>
  </si>
  <si>
    <t>HOSPITALITY &amp;EVENT MANAGEMENT</t>
  </si>
  <si>
    <t>209</t>
  </si>
  <si>
    <t>THOLE ALICE</t>
  </si>
  <si>
    <t>442958/10/1</t>
  </si>
  <si>
    <t>210</t>
  </si>
  <si>
    <t>MASHIBA CHRISTOPHER</t>
  </si>
  <si>
    <t>173069/46/1</t>
  </si>
  <si>
    <t>211</t>
  </si>
  <si>
    <t>NYANDE MICHEAL</t>
  </si>
  <si>
    <t>863365/10/1</t>
  </si>
  <si>
    <t>212</t>
  </si>
  <si>
    <t>MWAMBAZI YVONNE</t>
  </si>
  <si>
    <t>704459/10/1</t>
  </si>
  <si>
    <t>213</t>
  </si>
  <si>
    <t>KANAMANI MISCHEL</t>
  </si>
  <si>
    <t>441536/10/1</t>
  </si>
  <si>
    <t>214</t>
  </si>
  <si>
    <t>CHIVWINDI PURITY</t>
  </si>
  <si>
    <t>725838/10/1</t>
  </si>
  <si>
    <t>215</t>
  </si>
  <si>
    <t>SOKO TENDAI JEMAIMA</t>
  </si>
  <si>
    <t>909770/10/1</t>
  </si>
  <si>
    <t>216</t>
  </si>
  <si>
    <t>ABIGAIL MABULA MWANWA</t>
  </si>
  <si>
    <t>688800/10/1</t>
  </si>
  <si>
    <t>217</t>
  </si>
  <si>
    <t>KANAMANI CHRISTABEL</t>
  </si>
  <si>
    <t>692955/10/1</t>
  </si>
  <si>
    <t>218</t>
  </si>
  <si>
    <t xml:space="preserve">MWILA NICHOLAS </t>
  </si>
  <si>
    <t>207992/10/1</t>
  </si>
  <si>
    <t>KAPWEPE</t>
  </si>
  <si>
    <t>219</t>
  </si>
  <si>
    <t>ZYANDE LOVEDAY</t>
  </si>
  <si>
    <t>655567/10/1</t>
  </si>
  <si>
    <t>CLASS C HEAVY DUTY TRUK DRIVING COURSE</t>
  </si>
  <si>
    <t>220</t>
  </si>
  <si>
    <t>CHILOSHA EMMANUEL</t>
  </si>
  <si>
    <t>120677/10/1</t>
  </si>
  <si>
    <t>221</t>
  </si>
  <si>
    <t>MULENGA PAULINE MUSONDA</t>
  </si>
  <si>
    <t>322152/44/1</t>
  </si>
  <si>
    <t>222</t>
  </si>
  <si>
    <t>NYIRENDA NELLY</t>
  </si>
  <si>
    <t>853209/10/1</t>
  </si>
  <si>
    <t>ICT/COMPUTERS</t>
  </si>
  <si>
    <t>223</t>
  </si>
  <si>
    <t>MUSONDA SUWILANJI</t>
  </si>
  <si>
    <t>808845/10/1</t>
  </si>
  <si>
    <t>FASHION DESIGN &amp; TEXTILE TECHNOLOGY</t>
  </si>
  <si>
    <t>224</t>
  </si>
  <si>
    <t>KATAMVU ASTRIDAH</t>
  </si>
  <si>
    <t>819604/10/1</t>
  </si>
  <si>
    <t>225</t>
  </si>
  <si>
    <t>NKAZI GLORIA</t>
  </si>
  <si>
    <t>941697/10/1</t>
  </si>
  <si>
    <t>226</t>
  </si>
  <si>
    <t>PHIRI IDAH</t>
  </si>
  <si>
    <t>640780/10/1</t>
  </si>
  <si>
    <t>227</t>
  </si>
  <si>
    <t>NGOMA MARY</t>
  </si>
  <si>
    <t>838359/10/1</t>
  </si>
  <si>
    <t>228</t>
  </si>
  <si>
    <t>MFULA BWALYA</t>
  </si>
  <si>
    <t>176380/10/1</t>
  </si>
  <si>
    <t>229</t>
  </si>
  <si>
    <t>KEMBE EMMAH</t>
  </si>
  <si>
    <t>896101/10/1</t>
  </si>
  <si>
    <t>230</t>
  </si>
  <si>
    <t>KABIJIMPANGA ELIZABETH</t>
  </si>
  <si>
    <t>478983/10/1</t>
  </si>
  <si>
    <t>231</t>
  </si>
  <si>
    <t>396154/10/1</t>
  </si>
  <si>
    <t>232</t>
  </si>
  <si>
    <t>NAMFUKWE FLORENCE</t>
  </si>
  <si>
    <t>621284/10/1</t>
  </si>
  <si>
    <t>233</t>
  </si>
  <si>
    <t>234</t>
  </si>
  <si>
    <t>MWANZA MARGARET</t>
  </si>
  <si>
    <t>896733/10/1</t>
  </si>
  <si>
    <t>235</t>
  </si>
  <si>
    <t>SALUBUSA ANNA</t>
  </si>
  <si>
    <t>310968/10/1</t>
  </si>
  <si>
    <t>236</t>
  </si>
  <si>
    <t>598939/10/1</t>
  </si>
  <si>
    <t>EDEN UN</t>
  </si>
  <si>
    <t>237</t>
  </si>
  <si>
    <t>PHIRI ROSE DEBORAH</t>
  </si>
  <si>
    <t>631990/10/1</t>
  </si>
  <si>
    <t>238</t>
  </si>
  <si>
    <t>MBALE TEMWANI</t>
  </si>
  <si>
    <t>795035/10/1</t>
  </si>
  <si>
    <t>239</t>
  </si>
  <si>
    <t>SAKALA BETTY</t>
  </si>
  <si>
    <t>951803/10/1</t>
  </si>
  <si>
    <t>240</t>
  </si>
  <si>
    <t>ZULU RODGERS</t>
  </si>
  <si>
    <t>576644/10/1</t>
  </si>
  <si>
    <t>241</t>
  </si>
  <si>
    <t>CHANDA NALULA</t>
  </si>
  <si>
    <t>452094/10/1</t>
  </si>
  <si>
    <t>242</t>
  </si>
  <si>
    <t>HAMWEENE ANNA</t>
  </si>
  <si>
    <t>620228/10/1</t>
  </si>
  <si>
    <t>243</t>
  </si>
  <si>
    <t>SAMPA WESTONE</t>
  </si>
  <si>
    <t>637085/10/1</t>
  </si>
  <si>
    <t>244</t>
  </si>
  <si>
    <t xml:space="preserve">MALIKEBU NATASHA </t>
  </si>
  <si>
    <t>573802/10/1</t>
  </si>
  <si>
    <t>HOSPITALITY &amp;EVENT</t>
  </si>
  <si>
    <t>245</t>
  </si>
  <si>
    <t>NGULUBE RICHARD</t>
  </si>
  <si>
    <t>590859/10/1</t>
  </si>
  <si>
    <t>CLASS C HEAVY DUTY  DRIVING</t>
  </si>
  <si>
    <t>246</t>
  </si>
  <si>
    <t>MUTEBA EMMANUEL</t>
  </si>
  <si>
    <t>643249/10/1</t>
  </si>
  <si>
    <t>247</t>
  </si>
  <si>
    <t>KALUBA GABRIEL</t>
  </si>
  <si>
    <t>212972/10/1</t>
  </si>
  <si>
    <t>CLASS C HEAVY DUTY TRUCK FDRIVING</t>
  </si>
  <si>
    <t>248</t>
  </si>
  <si>
    <t>MUMBA KENT BANDA</t>
  </si>
  <si>
    <t>544204/10/1</t>
  </si>
  <si>
    <t>249</t>
  </si>
  <si>
    <t>MULENGA DELIA</t>
  </si>
  <si>
    <t>747374/10/1</t>
  </si>
  <si>
    <t>250</t>
  </si>
  <si>
    <t>KANUNGO BEENE</t>
  </si>
  <si>
    <t>828264/10/1</t>
  </si>
  <si>
    <t>251</t>
  </si>
  <si>
    <t>MBEWE ESTHER</t>
  </si>
  <si>
    <t>210467/10/1</t>
  </si>
  <si>
    <t>252</t>
  </si>
  <si>
    <t>CHEWE MARTHA</t>
  </si>
  <si>
    <t>747602/10/1</t>
  </si>
  <si>
    <t>253</t>
  </si>
  <si>
    <t>MWANZA JOHN</t>
  </si>
  <si>
    <t>608591/10/1</t>
  </si>
  <si>
    <t>MWEMBESHI</t>
  </si>
  <si>
    <t>DIPLOMA IN ICT</t>
  </si>
  <si>
    <t>254</t>
  </si>
  <si>
    <t>NKHOMA DOMINIC</t>
  </si>
  <si>
    <t>392717/10/1</t>
  </si>
  <si>
    <t>DRIVING CLASS B/C1</t>
  </si>
  <si>
    <t>255</t>
  </si>
  <si>
    <t>MUKATUKA JUSTIN ALUBE</t>
  </si>
  <si>
    <t>249911/15/1</t>
  </si>
  <si>
    <t>256</t>
  </si>
  <si>
    <t>217272/10/1</t>
  </si>
  <si>
    <t>FASHION DESIGN AND TEXTIL TECHNOLOY</t>
  </si>
  <si>
    <t xml:space="preserve">EDEN U </t>
  </si>
  <si>
    <t>257</t>
  </si>
  <si>
    <t xml:space="preserve">TEMBO MEMORY </t>
  </si>
  <si>
    <t>609976/10/1</t>
  </si>
  <si>
    <t>258</t>
  </si>
  <si>
    <t>HABOMBE LUYANDO</t>
  </si>
  <si>
    <t>850389/10/1</t>
  </si>
  <si>
    <t>259</t>
  </si>
  <si>
    <t>ZIMBA NATHANIEL</t>
  </si>
  <si>
    <t>659492/10/1</t>
  </si>
  <si>
    <t>DIPLOMA IN COMPUTER NETWORK</t>
  </si>
  <si>
    <t>NORTHERN TECHNICAL COLLEGE MANAGEMENT BOARD</t>
  </si>
  <si>
    <t>260</t>
  </si>
  <si>
    <t>ZULU ELIAS</t>
  </si>
  <si>
    <t>385248/10/1</t>
  </si>
  <si>
    <t>DIPLOMA INFORMATION  COMMUNCATION TECHNOL</t>
  </si>
  <si>
    <t>261</t>
  </si>
  <si>
    <t>CHISENGA MIRRIAM</t>
  </si>
  <si>
    <t>927697/10/1</t>
  </si>
  <si>
    <t>262</t>
  </si>
  <si>
    <t>KAUKA ENOCK</t>
  </si>
  <si>
    <t>202247/18/1</t>
  </si>
  <si>
    <t>263</t>
  </si>
  <si>
    <t>PHIRI ROREN</t>
  </si>
  <si>
    <t>203506/10/1</t>
  </si>
  <si>
    <t>LIMA</t>
  </si>
  <si>
    <t>264</t>
  </si>
  <si>
    <t>ZULU ENELESS</t>
  </si>
  <si>
    <t>684304/10/1</t>
  </si>
  <si>
    <t>3YS 3MTHS</t>
  </si>
  <si>
    <t>265</t>
  </si>
  <si>
    <t>CHUNGU ANITA</t>
  </si>
  <si>
    <t>657771/67/1</t>
  </si>
  <si>
    <t>266</t>
  </si>
  <si>
    <t>937815/10/1</t>
  </si>
  <si>
    <t xml:space="preserve">RCZ </t>
  </si>
  <si>
    <t>267</t>
  </si>
  <si>
    <t>NKHUWA MARTIN</t>
  </si>
  <si>
    <t>351945/10/1</t>
  </si>
  <si>
    <t xml:space="preserve">FORKLIFT OPERATION </t>
  </si>
  <si>
    <t>268</t>
  </si>
  <si>
    <t>FEBBY ZIMBILI</t>
  </si>
  <si>
    <t>950801/10/1</t>
  </si>
  <si>
    <t>269</t>
  </si>
  <si>
    <t>JACOB KACHALI</t>
  </si>
  <si>
    <t>162651/95/1</t>
  </si>
  <si>
    <t>270</t>
  </si>
  <si>
    <t>NGULUBE VIOLET</t>
  </si>
  <si>
    <t>646204/10/1</t>
  </si>
  <si>
    <t>271</t>
  </si>
  <si>
    <t>DAKA MOSES MUSA</t>
  </si>
  <si>
    <t>912617/10/1</t>
  </si>
  <si>
    <t>ONE YEAR</t>
  </si>
  <si>
    <t>272</t>
  </si>
  <si>
    <t>MUSAFWA CANDY</t>
  </si>
  <si>
    <t>767769/10/1</t>
  </si>
  <si>
    <t>273</t>
  </si>
  <si>
    <t>FULAYI FILOMENA</t>
  </si>
  <si>
    <t>267807/63/1</t>
  </si>
  <si>
    <t>274</t>
  </si>
  <si>
    <t>860600/10/1</t>
  </si>
  <si>
    <t>275</t>
  </si>
  <si>
    <t>803671/10/1</t>
  </si>
  <si>
    <t>276</t>
  </si>
  <si>
    <t>SIMPAMBA NORAH</t>
  </si>
  <si>
    <t>598886/10/1</t>
  </si>
  <si>
    <t>277</t>
  </si>
  <si>
    <t>MUMBI CHRISTOPHER</t>
  </si>
  <si>
    <t>208416/18/1</t>
  </si>
  <si>
    <t>278</t>
  </si>
  <si>
    <t>LUPAZULA HONEST</t>
  </si>
  <si>
    <t>825870/10/1</t>
  </si>
  <si>
    <t>279</t>
  </si>
  <si>
    <t>OWEN SHIMOONO</t>
  </si>
  <si>
    <t>640505/10/1</t>
  </si>
  <si>
    <t>TIPPER TRUCK CLASS C</t>
  </si>
  <si>
    <t>ONE MONTHS</t>
  </si>
  <si>
    <t>280</t>
  </si>
  <si>
    <t>KANGWA CINDY</t>
  </si>
  <si>
    <t>24484/44/1</t>
  </si>
  <si>
    <t>281</t>
  </si>
  <si>
    <t>DAKA DIANA</t>
  </si>
  <si>
    <t>598813/10/1</t>
  </si>
  <si>
    <t>282</t>
  </si>
  <si>
    <t>SAKALA MARY</t>
  </si>
  <si>
    <t>582173/10/1</t>
  </si>
  <si>
    <t>283</t>
  </si>
  <si>
    <t>ZULU EPHRAIM</t>
  </si>
  <si>
    <t>834859/10/1</t>
  </si>
  <si>
    <t>284</t>
  </si>
  <si>
    <t>MASAKA HELGAR</t>
  </si>
  <si>
    <t>838527/10/1</t>
  </si>
  <si>
    <t>285</t>
  </si>
  <si>
    <t>NTOBOLO HECTOR</t>
  </si>
  <si>
    <t>494337/74/1</t>
  </si>
  <si>
    <t>286</t>
  </si>
  <si>
    <t xml:space="preserve">TEMBO GLAIN </t>
  </si>
  <si>
    <t>932940/10/1</t>
  </si>
  <si>
    <t>TRAICER TRUCK CLASS CE OPARATOR</t>
  </si>
  <si>
    <t>287</t>
  </si>
  <si>
    <t>SIMBEYE BURTON</t>
  </si>
  <si>
    <t>848472/10/1</t>
  </si>
  <si>
    <t>288</t>
  </si>
  <si>
    <t>THULANI HOBE</t>
  </si>
  <si>
    <t>666297/10/1</t>
  </si>
  <si>
    <t>289</t>
  </si>
  <si>
    <t>SAKALA PRAISE</t>
  </si>
  <si>
    <t>773445/52/1</t>
  </si>
  <si>
    <t>LIMA 30</t>
  </si>
  <si>
    <t>EXCAVTOR OPERATOR</t>
  </si>
  <si>
    <t>290</t>
  </si>
  <si>
    <t>MUSONDA NATASHA</t>
  </si>
  <si>
    <t>FOOD &amp; NUTRITION</t>
  </si>
  <si>
    <t>291</t>
  </si>
  <si>
    <t>MWANGO ISAAC</t>
  </si>
  <si>
    <t>175799/69/1</t>
  </si>
  <si>
    <t>292</t>
  </si>
  <si>
    <t>TEMBO HAPPY</t>
  </si>
  <si>
    <t>893120/10/1</t>
  </si>
  <si>
    <t>293</t>
  </si>
  <si>
    <t>LOYD MUKENA</t>
  </si>
  <si>
    <t>196989/35/1</t>
  </si>
  <si>
    <t>294</t>
  </si>
  <si>
    <t>NATHAN NGOMA</t>
  </si>
  <si>
    <t>163895/10/1</t>
  </si>
  <si>
    <t>295</t>
  </si>
  <si>
    <t>MUSOKELI BESSY</t>
  </si>
  <si>
    <t>863862/10/1</t>
  </si>
  <si>
    <t>DIPOMA IN LOGISTICS AND TRANSPORT</t>
  </si>
  <si>
    <t>296</t>
  </si>
  <si>
    <t>MWANZA IVINE</t>
  </si>
  <si>
    <t>798647/10/1</t>
  </si>
  <si>
    <t>DIPLOMA IN LOGISTICS AND TRANSPORT</t>
  </si>
  <si>
    <t>297</t>
  </si>
  <si>
    <t>PHIRI ROSEMARY</t>
  </si>
  <si>
    <t>672773/10/1</t>
  </si>
  <si>
    <t>298</t>
  </si>
  <si>
    <t>ZIMBA CHARLES</t>
  </si>
  <si>
    <t>352861/65/1</t>
  </si>
  <si>
    <t>299</t>
  </si>
  <si>
    <t>NAKALUZWE SARAH</t>
  </si>
  <si>
    <t>747376/10/1</t>
  </si>
  <si>
    <t>300</t>
  </si>
  <si>
    <t>716122/10/1</t>
  </si>
  <si>
    <t>301</t>
  </si>
  <si>
    <t xml:space="preserve">KALUMBA GIBSON </t>
  </si>
  <si>
    <t>180302/35/1</t>
  </si>
  <si>
    <t>302</t>
  </si>
  <si>
    <t>MWAIPAYA VICTORIA</t>
  </si>
  <si>
    <t>803669/10/1</t>
  </si>
  <si>
    <t>303</t>
  </si>
  <si>
    <t>MUYA JESSICA</t>
  </si>
  <si>
    <t>650207/10/1</t>
  </si>
  <si>
    <t>304</t>
  </si>
  <si>
    <t>CHANDA CAROLYNE BWALYA</t>
  </si>
  <si>
    <t>928801/10/1</t>
  </si>
  <si>
    <t>305</t>
  </si>
  <si>
    <t>NDALU HELLEN</t>
  </si>
  <si>
    <t>709900/10/1</t>
  </si>
  <si>
    <t>306</t>
  </si>
  <si>
    <t>MWEWA BRENDA</t>
  </si>
  <si>
    <t>484972/10/1</t>
  </si>
  <si>
    <t>307</t>
  </si>
  <si>
    <t>MULENGA SENDAMA</t>
  </si>
  <si>
    <t>318556/43/1</t>
  </si>
  <si>
    <t>308</t>
  </si>
  <si>
    <t>BELINDA MUKABE</t>
  </si>
  <si>
    <t>492866/10/1</t>
  </si>
  <si>
    <t>309</t>
  </si>
  <si>
    <t>SIKAPIZYE NOEL MUTE</t>
  </si>
  <si>
    <t>853171/10/1</t>
  </si>
  <si>
    <t>310</t>
  </si>
  <si>
    <t>311</t>
  </si>
  <si>
    <t>CATHERINE MPBANDE</t>
  </si>
  <si>
    <t>672667/10/1</t>
  </si>
  <si>
    <t>312</t>
  </si>
  <si>
    <t>PHIRI LEONARD</t>
  </si>
  <si>
    <t>585172/10/1</t>
  </si>
  <si>
    <t>313</t>
  </si>
  <si>
    <t>RODRICK KUNDA</t>
  </si>
  <si>
    <t>869179/11/1</t>
  </si>
  <si>
    <t>314</t>
  </si>
  <si>
    <t>KALUNGA RAINFORD</t>
  </si>
  <si>
    <t>42880/10/1</t>
  </si>
  <si>
    <t>315</t>
  </si>
  <si>
    <t>598799/10/1</t>
  </si>
  <si>
    <t>316</t>
  </si>
  <si>
    <t>SILUNGWE JOHN</t>
  </si>
  <si>
    <t>121040/95/1</t>
  </si>
  <si>
    <t>317</t>
  </si>
  <si>
    <t>PHIRI ROBERT</t>
  </si>
  <si>
    <t>122780/10/1</t>
  </si>
  <si>
    <t>CLASS HEAVY DUTY TRUCK DRIVING</t>
  </si>
  <si>
    <t>318</t>
  </si>
  <si>
    <t>MANDA OLIVER</t>
  </si>
  <si>
    <t>594513/10/1</t>
  </si>
  <si>
    <t>319</t>
  </si>
  <si>
    <t>MUSONDA JOSEPH</t>
  </si>
  <si>
    <t>369327/10/1</t>
  </si>
  <si>
    <t>HAZARDOUS CHEMICALS</t>
  </si>
  <si>
    <t>3 DAYS</t>
  </si>
  <si>
    <t>320</t>
  </si>
  <si>
    <t>NGULUBE AMON</t>
  </si>
  <si>
    <t>845815/10/1</t>
  </si>
  <si>
    <t>321</t>
  </si>
  <si>
    <t>BEVIN KASENI KAOMA</t>
  </si>
  <si>
    <t>657782/10/1</t>
  </si>
  <si>
    <t>322</t>
  </si>
  <si>
    <t>MILISI VINCENT</t>
  </si>
  <si>
    <t>901158/11/1</t>
  </si>
  <si>
    <t>323</t>
  </si>
  <si>
    <t xml:space="preserve">ESNART NAKOMBE </t>
  </si>
  <si>
    <t>461586/10/1</t>
  </si>
  <si>
    <t>324</t>
  </si>
  <si>
    <t>SIWO JOSEPHINE</t>
  </si>
  <si>
    <t>793039/10/1</t>
  </si>
  <si>
    <t>325</t>
  </si>
  <si>
    <t>MWEWA PRISCAH</t>
  </si>
  <si>
    <t>929973/10/1</t>
  </si>
  <si>
    <t>326</t>
  </si>
  <si>
    <t>PHIRI KABASO</t>
  </si>
  <si>
    <t>672674/10/1</t>
  </si>
  <si>
    <t>327</t>
  </si>
  <si>
    <t>BANDA LYDIA</t>
  </si>
  <si>
    <t>893911/10/1</t>
  </si>
  <si>
    <t>328</t>
  </si>
  <si>
    <t>MULOONGO GREENWELL</t>
  </si>
  <si>
    <t>695196/10/1</t>
  </si>
  <si>
    <t>329</t>
  </si>
  <si>
    <t>455724/10/1</t>
  </si>
  <si>
    <t>330</t>
  </si>
  <si>
    <t>KOWA KENNY</t>
  </si>
  <si>
    <t>850340/10/1</t>
  </si>
  <si>
    <t>331</t>
  </si>
  <si>
    <t>CHILALA CLEMENT</t>
  </si>
  <si>
    <t>490479/10/1</t>
  </si>
  <si>
    <t>ONE MOTH</t>
  </si>
  <si>
    <t>332</t>
  </si>
  <si>
    <t>MWAPE MELINDA</t>
  </si>
  <si>
    <t>208762/10/1</t>
  </si>
  <si>
    <t>333</t>
  </si>
  <si>
    <t>IREEN CHILALA</t>
  </si>
  <si>
    <t>325761/10/1</t>
  </si>
  <si>
    <t>FORKLIFT OPERATION</t>
  </si>
  <si>
    <t>01 M0NTH</t>
  </si>
  <si>
    <t>334</t>
  </si>
  <si>
    <t>SIKONGO ENELESS</t>
  </si>
  <si>
    <t>927816/10/1</t>
  </si>
  <si>
    <t>335</t>
  </si>
  <si>
    <t>611592/10/1</t>
  </si>
  <si>
    <t>336</t>
  </si>
  <si>
    <t>LIZZY NAMUCHIMBA</t>
  </si>
  <si>
    <t>188986/10/1</t>
  </si>
  <si>
    <t>337</t>
  </si>
  <si>
    <t>JERE MELESSIAH</t>
  </si>
  <si>
    <t>235746/54/1</t>
  </si>
  <si>
    <t>338</t>
  </si>
  <si>
    <t>628718/10/1</t>
  </si>
  <si>
    <t>339</t>
  </si>
  <si>
    <t>PHIRI CHRISTINE</t>
  </si>
  <si>
    <t>893205/10/1</t>
  </si>
  <si>
    <t>340</t>
  </si>
  <si>
    <t>NASILELE ELIZABETH</t>
  </si>
  <si>
    <t>303514/10/1</t>
  </si>
  <si>
    <t>PROXY COLLEGE OF HOSPITALITY AND PETROLUEM LUSAKA</t>
  </si>
  <si>
    <t>341</t>
  </si>
  <si>
    <t>NASILELE RAPHAEL</t>
  </si>
  <si>
    <t>592568/10/1</t>
  </si>
  <si>
    <t xml:space="preserve">DUMP TRUCK DRIVER </t>
  </si>
  <si>
    <t>342</t>
  </si>
  <si>
    <t>132920/97/1</t>
  </si>
  <si>
    <t>343</t>
  </si>
  <si>
    <t>MITI GIDEON</t>
  </si>
  <si>
    <t>732165/10/1</t>
  </si>
  <si>
    <t xml:space="preserve">METAL FABRICATION </t>
  </si>
  <si>
    <t>3MOTH</t>
  </si>
  <si>
    <t>344</t>
  </si>
  <si>
    <t>442033/10/1</t>
  </si>
  <si>
    <t>345</t>
  </si>
  <si>
    <t>DAKA ALFRED</t>
  </si>
  <si>
    <t>802580/10/1</t>
  </si>
  <si>
    <t>346</t>
  </si>
  <si>
    <t>ZULU JANE</t>
  </si>
  <si>
    <t>334297/10/1</t>
  </si>
  <si>
    <t>347</t>
  </si>
  <si>
    <t>837508/10/1</t>
  </si>
  <si>
    <t>348</t>
  </si>
  <si>
    <t>TEMBO ANNIE</t>
  </si>
  <si>
    <t>582105/10/1</t>
  </si>
  <si>
    <t>349</t>
  </si>
  <si>
    <t>PHIRI JOEL</t>
  </si>
  <si>
    <t>843395/10/1</t>
  </si>
  <si>
    <t>350</t>
  </si>
  <si>
    <t>JERE GIFT</t>
  </si>
  <si>
    <t>4557885/16/1</t>
  </si>
  <si>
    <t>351</t>
  </si>
  <si>
    <t>LWEMBE FREZHIMIN</t>
  </si>
  <si>
    <t>908129/10/1</t>
  </si>
  <si>
    <t>352</t>
  </si>
  <si>
    <t>879226/10/1</t>
  </si>
  <si>
    <t>353</t>
  </si>
  <si>
    <t>842386/10/1</t>
  </si>
  <si>
    <t>354</t>
  </si>
  <si>
    <t>NGOMA ROYCE</t>
  </si>
  <si>
    <t>737216/10/1</t>
  </si>
  <si>
    <t>355</t>
  </si>
  <si>
    <t>NGULUBE TAONGA</t>
  </si>
  <si>
    <t>925832/10/1</t>
  </si>
  <si>
    <t>356</t>
  </si>
  <si>
    <t>MULOONGO RAYMOND</t>
  </si>
  <si>
    <t>671028/10/1</t>
  </si>
  <si>
    <t>1 YR</t>
  </si>
  <si>
    <t>357</t>
  </si>
  <si>
    <t>NYAMBA JOYCE NYAMBA</t>
  </si>
  <si>
    <t>163118/10/1</t>
  </si>
  <si>
    <t>6MTHS</t>
  </si>
  <si>
    <t>358</t>
  </si>
  <si>
    <t>LUPUTA SAMUEL LUPUTA</t>
  </si>
  <si>
    <t>589292/10/1</t>
  </si>
  <si>
    <t>359</t>
  </si>
  <si>
    <t>MWIINGA BRENDA</t>
  </si>
  <si>
    <t>879238/10/1</t>
  </si>
  <si>
    <t>360</t>
  </si>
  <si>
    <t>MALAMBO COSINATI</t>
  </si>
  <si>
    <t>285853/10/1</t>
  </si>
  <si>
    <t>361</t>
  </si>
  <si>
    <t>HAGAI MUMBA</t>
  </si>
  <si>
    <t>21123/10/1</t>
  </si>
  <si>
    <t>362</t>
  </si>
  <si>
    <t>MWANSA MARVELLOUS</t>
  </si>
  <si>
    <t>732317/10/1</t>
  </si>
  <si>
    <t>363</t>
  </si>
  <si>
    <t>695841/10/1</t>
  </si>
  <si>
    <t>364</t>
  </si>
  <si>
    <t>NAKAPUNDA ODENCIA</t>
  </si>
  <si>
    <t>285644/42/1</t>
  </si>
  <si>
    <t>365</t>
  </si>
  <si>
    <t xml:space="preserve">PHIRI ROHYDAH </t>
  </si>
  <si>
    <t>682932/10/1</t>
  </si>
  <si>
    <t>366</t>
  </si>
  <si>
    <t>CHABINGA ELIZABETH</t>
  </si>
  <si>
    <t>188288/10/1</t>
  </si>
  <si>
    <t>367</t>
  </si>
  <si>
    <t>MANGALA BERTHA</t>
  </si>
  <si>
    <t>396048/16/1</t>
  </si>
  <si>
    <t>368</t>
  </si>
  <si>
    <t>MARTIN BANDA</t>
  </si>
  <si>
    <t>573975/10/1</t>
  </si>
  <si>
    <t>HEAVY DUTY REPAIR</t>
  </si>
  <si>
    <t>2 YRS</t>
  </si>
  <si>
    <t>NOTECH</t>
  </si>
  <si>
    <t>369</t>
  </si>
  <si>
    <t xml:space="preserve">CHIRWA CLARA </t>
  </si>
  <si>
    <t>928060/10/1</t>
  </si>
  <si>
    <t>370</t>
  </si>
  <si>
    <t>PHIRI JULIET</t>
  </si>
  <si>
    <t>140249/10/1</t>
  </si>
  <si>
    <t>371</t>
  </si>
  <si>
    <t>NACHILIMA NATASHA</t>
  </si>
  <si>
    <t>379422/64/1</t>
  </si>
  <si>
    <t>372</t>
  </si>
  <si>
    <t>DAKA ETHEL</t>
  </si>
  <si>
    <t>731737/10/1</t>
  </si>
  <si>
    <t>373</t>
  </si>
  <si>
    <t>ROYCE MULEYA</t>
  </si>
  <si>
    <t>863778/10/1</t>
  </si>
  <si>
    <t>374</t>
  </si>
  <si>
    <t>NAMACHILA LINDA</t>
  </si>
  <si>
    <t>879563/10/1</t>
  </si>
  <si>
    <t>375</t>
  </si>
  <si>
    <t>HIMAAMBO MUTINTA</t>
  </si>
  <si>
    <t>564772/10/1</t>
  </si>
  <si>
    <t>376</t>
  </si>
  <si>
    <t>KIPATELA MERCY</t>
  </si>
  <si>
    <t>474506/10/1</t>
  </si>
  <si>
    <t>377</t>
  </si>
  <si>
    <t>MWANZA ALFRED</t>
  </si>
  <si>
    <t>422864/53/1</t>
  </si>
  <si>
    <t>378</t>
  </si>
  <si>
    <t>MWITELELA ROSINA</t>
  </si>
  <si>
    <t>722498/10/1</t>
  </si>
  <si>
    <t>379</t>
  </si>
  <si>
    <t>TONGA GEORGE</t>
  </si>
  <si>
    <t>611488/10/1</t>
  </si>
  <si>
    <t>380</t>
  </si>
  <si>
    <t>MANDA SERA</t>
  </si>
  <si>
    <t>319714/10/1</t>
  </si>
  <si>
    <t>381</t>
  </si>
  <si>
    <t>KAMBOLE NANCY</t>
  </si>
  <si>
    <t>761739/10/1</t>
  </si>
  <si>
    <t>382</t>
  </si>
  <si>
    <t>CHOONGO JOYCE</t>
  </si>
  <si>
    <t>920612/10/1</t>
  </si>
  <si>
    <t>383</t>
  </si>
  <si>
    <t>714667/10/1</t>
  </si>
  <si>
    <t>384</t>
  </si>
  <si>
    <t>BANDA CELINE NGOZA</t>
  </si>
  <si>
    <t>432875/10/1</t>
  </si>
  <si>
    <t>385</t>
  </si>
  <si>
    <t>MWANACHUBILA MUSOLE</t>
  </si>
  <si>
    <t>650629/10/1</t>
  </si>
  <si>
    <t>386</t>
  </si>
  <si>
    <t>MWANZA ANNA</t>
  </si>
  <si>
    <t>437750/10/1</t>
  </si>
  <si>
    <t>387</t>
  </si>
  <si>
    <t>930788/10/1</t>
  </si>
  <si>
    <t>388</t>
  </si>
  <si>
    <t>CHIYUMBA INNOCENT</t>
  </si>
  <si>
    <t>251744/77/1</t>
  </si>
  <si>
    <t>389</t>
  </si>
  <si>
    <t>390</t>
  </si>
  <si>
    <t>MUMA CECILIA</t>
  </si>
  <si>
    <t>956647/11/1</t>
  </si>
  <si>
    <t>391</t>
  </si>
  <si>
    <t>SHAWA SEKAI</t>
  </si>
  <si>
    <t>564865/10/1</t>
  </si>
  <si>
    <t>392</t>
  </si>
  <si>
    <t>NJOVU REGINA</t>
  </si>
  <si>
    <t>683236/10/1</t>
  </si>
  <si>
    <t>393</t>
  </si>
  <si>
    <t>CHANDA OBREEN</t>
  </si>
  <si>
    <t>344666/10/1</t>
  </si>
  <si>
    <t>394</t>
  </si>
  <si>
    <t>KAPAYA RABECCA</t>
  </si>
  <si>
    <t>799330/10/1</t>
  </si>
  <si>
    <t>395</t>
  </si>
  <si>
    <t>MWALE JEAN</t>
  </si>
  <si>
    <t>695664/10/1</t>
  </si>
  <si>
    <t>396</t>
  </si>
  <si>
    <t>SIKANA ALICE NIZA</t>
  </si>
  <si>
    <t>868991/10/1</t>
  </si>
  <si>
    <t>397</t>
  </si>
  <si>
    <t>MBEWE AGNESS</t>
  </si>
  <si>
    <t>921044/10/1</t>
  </si>
  <si>
    <t>398</t>
  </si>
  <si>
    <t>CHITUTA CAROLINE</t>
  </si>
  <si>
    <t>739347/10/1</t>
  </si>
  <si>
    <t>399</t>
  </si>
  <si>
    <t>JERE NICHOLAS</t>
  </si>
  <si>
    <t>479615/10/1</t>
  </si>
  <si>
    <t>400</t>
  </si>
  <si>
    <t>SIANYEUKA MUTINTA</t>
  </si>
  <si>
    <t>793152/10/1</t>
  </si>
  <si>
    <t>401</t>
  </si>
  <si>
    <t>MWEWA MUTANAKA</t>
  </si>
  <si>
    <t>411719/10/1</t>
  </si>
  <si>
    <t>402</t>
  </si>
  <si>
    <t>182084/10/1</t>
  </si>
  <si>
    <t>403</t>
  </si>
  <si>
    <t>564857/10/1</t>
  </si>
  <si>
    <t>404</t>
  </si>
  <si>
    <t>SILAS TEMBO</t>
  </si>
  <si>
    <t>620418/10/1</t>
  </si>
  <si>
    <t>405</t>
  </si>
  <si>
    <t>KAPUKA MAUDE</t>
  </si>
  <si>
    <t>110780/10/1</t>
  </si>
  <si>
    <t>406</t>
  </si>
  <si>
    <t>MWALE DAILESS</t>
  </si>
  <si>
    <t>440152/10/1</t>
  </si>
  <si>
    <t>407</t>
  </si>
  <si>
    <t>MUTENA EVITA</t>
  </si>
  <si>
    <t>695840/10/1</t>
  </si>
  <si>
    <t>FOOD PRODUCTION0</t>
  </si>
  <si>
    <t>408</t>
  </si>
  <si>
    <t>363514/10/1</t>
  </si>
  <si>
    <t>409</t>
  </si>
  <si>
    <t>CHAMA ELITA KALUSA</t>
  </si>
  <si>
    <t>146918/10/1</t>
  </si>
  <si>
    <t>410</t>
  </si>
  <si>
    <t>BWALYA TASHA JONATHAN</t>
  </si>
  <si>
    <t>601310/10/1</t>
  </si>
  <si>
    <t>411</t>
  </si>
  <si>
    <t>MASOZI MEMORY</t>
  </si>
  <si>
    <t>590757/10/1</t>
  </si>
  <si>
    <t>412</t>
  </si>
  <si>
    <t>LUTANGU LUYANDO</t>
  </si>
  <si>
    <t>886598/10/1</t>
  </si>
  <si>
    <t>413</t>
  </si>
  <si>
    <t>KAYUMBA BORNFACE</t>
  </si>
  <si>
    <t>886597/10/1</t>
  </si>
  <si>
    <t>414</t>
  </si>
  <si>
    <t>DAKA RICHARD</t>
  </si>
  <si>
    <t>686260/10/1</t>
  </si>
  <si>
    <t>415</t>
  </si>
  <si>
    <t>SIMWANZA EMMANUEL</t>
  </si>
  <si>
    <t>550901/10/1</t>
  </si>
  <si>
    <t>416</t>
  </si>
  <si>
    <t>MWANZA WILLIAM</t>
  </si>
  <si>
    <t>385976/53/1</t>
  </si>
  <si>
    <t>417</t>
  </si>
  <si>
    <t>NKANDU RUTH</t>
  </si>
  <si>
    <t>362650/10/1</t>
  </si>
  <si>
    <t>418</t>
  </si>
  <si>
    <t>CHALWE STEVEN</t>
  </si>
  <si>
    <t>349499/66/1</t>
  </si>
  <si>
    <t>419</t>
  </si>
  <si>
    <t>NYANGU ALICE</t>
  </si>
  <si>
    <t>656237/10/1</t>
  </si>
  <si>
    <t>420</t>
  </si>
  <si>
    <t>CHANDA FELISTUS</t>
  </si>
  <si>
    <t>934569/10/1</t>
  </si>
  <si>
    <t>421</t>
  </si>
  <si>
    <t>LUBEMBE NELSON</t>
  </si>
  <si>
    <t>262424/63/1</t>
  </si>
  <si>
    <t>422</t>
  </si>
  <si>
    <t xml:space="preserve">MWAPE ALFRED </t>
  </si>
  <si>
    <t>413255/10/1</t>
  </si>
  <si>
    <t>423</t>
  </si>
  <si>
    <t>SIMFUKWE CHRISTOPHER</t>
  </si>
  <si>
    <t>345809/17/1</t>
  </si>
  <si>
    <t xml:space="preserve">01 YEAR </t>
  </si>
  <si>
    <t>424</t>
  </si>
  <si>
    <t>CHISENGA RUTH</t>
  </si>
  <si>
    <t>595322/10/1</t>
  </si>
  <si>
    <t>425</t>
  </si>
  <si>
    <t>BANDA AGATHA</t>
  </si>
  <si>
    <t>142555/26/1</t>
  </si>
  <si>
    <t>426</t>
  </si>
  <si>
    <t>BWALYA BRIGHTON</t>
  </si>
  <si>
    <t>656214/10/1</t>
  </si>
  <si>
    <t>01 MONTH, 01 WEEK</t>
  </si>
  <si>
    <t>427</t>
  </si>
  <si>
    <t>TEMBO LUKA</t>
  </si>
  <si>
    <t>820426/10/1</t>
  </si>
  <si>
    <t>428</t>
  </si>
  <si>
    <t>TEMBO ETHAN</t>
  </si>
  <si>
    <t>817808/10/1</t>
  </si>
  <si>
    <t>429</t>
  </si>
  <si>
    <t>KADYONGO JACKSON</t>
  </si>
  <si>
    <t>656089/10/1</t>
  </si>
  <si>
    <t>430</t>
  </si>
  <si>
    <t>SABWA VINCENT MUSONDA</t>
  </si>
  <si>
    <t>979270/11/1</t>
  </si>
  <si>
    <t>431</t>
  </si>
  <si>
    <t>MHLANGA ZEBRON</t>
  </si>
  <si>
    <t>273230/10/1</t>
  </si>
  <si>
    <t>FOLKLIFT OPERATOR</t>
  </si>
  <si>
    <t>432</t>
  </si>
  <si>
    <t>LIKANDO JOSEPH</t>
  </si>
  <si>
    <t>876541/10/1</t>
  </si>
  <si>
    <t>433</t>
  </si>
  <si>
    <t>MUCHINDU JOSHUA</t>
  </si>
  <si>
    <t>655000/10/1</t>
  </si>
  <si>
    <t>434</t>
  </si>
  <si>
    <t>KANIKA JACK KAUNDA</t>
  </si>
  <si>
    <t>642370/10/1</t>
  </si>
  <si>
    <t>DIP INFORMAION TECH</t>
  </si>
  <si>
    <t>3 YRS</t>
  </si>
  <si>
    <t xml:space="preserve">EVELYNHONE </t>
  </si>
  <si>
    <t>435</t>
  </si>
  <si>
    <t>CHANSA KAVIMBA</t>
  </si>
  <si>
    <t>251167/45/1</t>
  </si>
  <si>
    <t>436</t>
  </si>
  <si>
    <t>MOKOLA NATASHA CHIMWEMWE</t>
  </si>
  <si>
    <t>824793/10/1</t>
  </si>
  <si>
    <t>437</t>
  </si>
  <si>
    <t>MBAZIMA MARGARET</t>
  </si>
  <si>
    <t>155477/10/1</t>
  </si>
  <si>
    <t>438</t>
  </si>
  <si>
    <t>MUSIKA CHRISTINE</t>
  </si>
  <si>
    <t>286317/10/1</t>
  </si>
  <si>
    <t>439</t>
  </si>
  <si>
    <t>115922/10/1</t>
  </si>
  <si>
    <t>FOLKLIFT OPERATION</t>
  </si>
  <si>
    <t>05DAYS</t>
  </si>
  <si>
    <t>440</t>
  </si>
  <si>
    <t>HILUUNDU LYONI</t>
  </si>
  <si>
    <t>262191/75/1</t>
  </si>
  <si>
    <t>441</t>
  </si>
  <si>
    <t>CHIMBIYA SARAH</t>
  </si>
  <si>
    <t>438125/67/1</t>
  </si>
  <si>
    <t>BREATH OF HEAVEN</t>
  </si>
  <si>
    <t>442</t>
  </si>
  <si>
    <t>BWALYA CHANDA</t>
  </si>
  <si>
    <t>442355/10/1</t>
  </si>
  <si>
    <t>ELETRICAL TECHNOLOGY</t>
  </si>
  <si>
    <t>443</t>
  </si>
  <si>
    <t>MITI CHRISTINE</t>
  </si>
  <si>
    <t>876506/10/1</t>
  </si>
  <si>
    <t>444</t>
  </si>
  <si>
    <t>NG'ANDWE KAREN MEMORY</t>
  </si>
  <si>
    <t>941846/11/1</t>
  </si>
  <si>
    <t>445</t>
  </si>
  <si>
    <t>446</t>
  </si>
  <si>
    <t>ZAZA MUHAU</t>
  </si>
  <si>
    <t>312665/71/1</t>
  </si>
  <si>
    <t>447</t>
  </si>
  <si>
    <t>NATHAN SIAMALA</t>
  </si>
  <si>
    <t>630716/10/1</t>
  </si>
  <si>
    <t>CLASS C E DRIVING</t>
  </si>
  <si>
    <t>448</t>
  </si>
  <si>
    <t>EDSON MWALE</t>
  </si>
  <si>
    <t>327174/10/1</t>
  </si>
  <si>
    <t>449</t>
  </si>
  <si>
    <t>CLINTON SIAMALA</t>
  </si>
  <si>
    <t>420706/10/1</t>
  </si>
  <si>
    <t xml:space="preserve">DRIVING CLASS C </t>
  </si>
  <si>
    <t>450</t>
  </si>
  <si>
    <t>NGOMA WAREN MWELWA</t>
  </si>
  <si>
    <t>792779/10/1</t>
  </si>
  <si>
    <t>CLASS C  DRIVING</t>
  </si>
  <si>
    <t>451</t>
  </si>
  <si>
    <t>FELIX BANDA</t>
  </si>
  <si>
    <t>320417/62/1</t>
  </si>
  <si>
    <t>AUTOMOTIVE MECHENICS</t>
  </si>
  <si>
    <t>452</t>
  </si>
  <si>
    <t>NGOMA GEORGE</t>
  </si>
  <si>
    <t>648126/10/1</t>
  </si>
  <si>
    <t xml:space="preserve">POWER ELECTRICAL/ ELECTRONICS CRAFT </t>
  </si>
  <si>
    <t>453</t>
  </si>
  <si>
    <t>440162/10/1</t>
  </si>
  <si>
    <t>454</t>
  </si>
  <si>
    <t>CHILONDA ELISHA</t>
  </si>
  <si>
    <t>534530/10/1</t>
  </si>
  <si>
    <t>455</t>
  </si>
  <si>
    <t>SHAMMAH KUMWENDA</t>
  </si>
  <si>
    <t>948229/10/1</t>
  </si>
  <si>
    <t>456</t>
  </si>
  <si>
    <t>KALALA CHARLES</t>
  </si>
  <si>
    <t>437824/10/1</t>
  </si>
  <si>
    <t>05 DAYS</t>
  </si>
  <si>
    <t>457</t>
  </si>
  <si>
    <t>BWALI KATONGO GEORGE</t>
  </si>
  <si>
    <t>209155/46/1</t>
  </si>
  <si>
    <t>458</t>
  </si>
  <si>
    <t>713672/10/1</t>
  </si>
  <si>
    <t>459</t>
  </si>
  <si>
    <t>MUKANGASA RACHAEL</t>
  </si>
  <si>
    <t>831370/10/1</t>
  </si>
  <si>
    <t>460</t>
  </si>
  <si>
    <t>CHANDA KATAI JANE</t>
  </si>
  <si>
    <t>275923/71/1</t>
  </si>
  <si>
    <t>461</t>
  </si>
  <si>
    <t>MUKANGASA TINA</t>
  </si>
  <si>
    <t>576762/10/1</t>
  </si>
  <si>
    <t>462</t>
  </si>
  <si>
    <t>MWALE EDINA C.</t>
  </si>
  <si>
    <t>154708/10/1</t>
  </si>
  <si>
    <t>463</t>
  </si>
  <si>
    <t>464</t>
  </si>
  <si>
    <t>MUKUTIGWA NAOMI</t>
  </si>
  <si>
    <t>366044/10/1</t>
  </si>
  <si>
    <t>465</t>
  </si>
  <si>
    <t>BULAYA SHARON</t>
  </si>
  <si>
    <t>968539/11/1</t>
  </si>
  <si>
    <t>466</t>
  </si>
  <si>
    <t>NAMWILA EDAH NACHILONGO</t>
  </si>
  <si>
    <t>175040/10/1</t>
  </si>
  <si>
    <t>467</t>
  </si>
  <si>
    <t>BULAYA AGATHA</t>
  </si>
  <si>
    <t>313613/10/1</t>
  </si>
  <si>
    <t>468</t>
  </si>
  <si>
    <t>TEMBO RACHAEL</t>
  </si>
  <si>
    <t>210730/10/1</t>
  </si>
  <si>
    <t>469</t>
  </si>
  <si>
    <t>KAPUSU JOSHUA</t>
  </si>
  <si>
    <t>946068/10/1</t>
  </si>
  <si>
    <t>470</t>
  </si>
  <si>
    <t>MBUZI RABISON</t>
  </si>
  <si>
    <t>798694/10/1</t>
  </si>
  <si>
    <t>471</t>
  </si>
  <si>
    <t>PIKAMU EMMAH</t>
  </si>
  <si>
    <t>495354/67/1</t>
  </si>
  <si>
    <t>472</t>
  </si>
  <si>
    <t>MAZABA DOREEN</t>
  </si>
  <si>
    <t>707526/10/1</t>
  </si>
  <si>
    <t>473</t>
  </si>
  <si>
    <t>CHIHINGA GLADYS</t>
  </si>
  <si>
    <t>869563/10/1</t>
  </si>
  <si>
    <t>474</t>
  </si>
  <si>
    <t>MUYONGA EMELDAH</t>
  </si>
  <si>
    <t>566428/67/1</t>
  </si>
  <si>
    <t>475</t>
  </si>
  <si>
    <t>BWANTU CHIPA</t>
  </si>
  <si>
    <t>582296/10/1</t>
  </si>
  <si>
    <t>476</t>
  </si>
  <si>
    <t>KONDWANI ZULU</t>
  </si>
  <si>
    <t>611247/10/1</t>
  </si>
  <si>
    <t>477</t>
  </si>
  <si>
    <t>ZULU CHRISTIN</t>
  </si>
  <si>
    <t>636698/10/1</t>
  </si>
  <si>
    <t>478</t>
  </si>
  <si>
    <t>ZULU THELMA</t>
  </si>
  <si>
    <t>657857/67/1</t>
  </si>
  <si>
    <t>479</t>
  </si>
  <si>
    <t>NGOMBO FRIDAH</t>
  </si>
  <si>
    <t>812692/10/1</t>
  </si>
  <si>
    <t>480</t>
  </si>
  <si>
    <t>BERNARD HAKOOLA</t>
  </si>
  <si>
    <t>555462/10/1</t>
  </si>
  <si>
    <t>481</t>
  </si>
  <si>
    <t>LUSAMBO GETRUDE</t>
  </si>
  <si>
    <t>961366/11/1</t>
  </si>
  <si>
    <t>482</t>
  </si>
  <si>
    <t>PHIRI DEBORAH</t>
  </si>
  <si>
    <t>655300/10/1</t>
  </si>
  <si>
    <t>483</t>
  </si>
  <si>
    <t>KABONGA ROSE</t>
  </si>
  <si>
    <t>591564/10/1</t>
  </si>
  <si>
    <t>484</t>
  </si>
  <si>
    <t>MUSOPELO LUCIA</t>
  </si>
  <si>
    <t>506886/10/1</t>
  </si>
  <si>
    <t>485</t>
  </si>
  <si>
    <t>KUFUNA ELINA</t>
  </si>
  <si>
    <t>243382/81/1</t>
  </si>
  <si>
    <t>486</t>
  </si>
  <si>
    <t>KABUKABU BRENDA</t>
  </si>
  <si>
    <t>206493/75/1</t>
  </si>
  <si>
    <t>487</t>
  </si>
  <si>
    <t>265757/47/1</t>
  </si>
  <si>
    <t>488</t>
  </si>
  <si>
    <t>SIKAZWE JOSEPH</t>
  </si>
  <si>
    <t>339538/47/1</t>
  </si>
  <si>
    <t>489</t>
  </si>
  <si>
    <t>715048/10/1</t>
  </si>
  <si>
    <t>490</t>
  </si>
  <si>
    <t>MITI ELIZABETH</t>
  </si>
  <si>
    <t>808883/10/1</t>
  </si>
  <si>
    <t>491</t>
  </si>
  <si>
    <t>846754/10/1</t>
  </si>
  <si>
    <t>492</t>
  </si>
  <si>
    <t>MASAMBA EDIAS</t>
  </si>
  <si>
    <t>321060/10/1</t>
  </si>
  <si>
    <t>493</t>
  </si>
  <si>
    <t>TEMBO JOSHUA</t>
  </si>
  <si>
    <t>842933/10/1</t>
  </si>
  <si>
    <t>6 MTS</t>
  </si>
  <si>
    <t>494</t>
  </si>
  <si>
    <t>NTITIMA CHIPO</t>
  </si>
  <si>
    <t>846755/10/1</t>
  </si>
  <si>
    <t>495</t>
  </si>
  <si>
    <t>KOMBE JANE</t>
  </si>
  <si>
    <t>443028/10/1</t>
  </si>
  <si>
    <t>496</t>
  </si>
  <si>
    <t>KABUNDA PAULINA</t>
  </si>
  <si>
    <t>121028/37/1</t>
  </si>
  <si>
    <t>497</t>
  </si>
  <si>
    <t>KOMBE MWABA JANE</t>
  </si>
  <si>
    <t>498</t>
  </si>
  <si>
    <t>NJOBVU DAVID</t>
  </si>
  <si>
    <t>620400/10/1</t>
  </si>
  <si>
    <t>499</t>
  </si>
  <si>
    <t xml:space="preserve">SIMON ZIBA </t>
  </si>
  <si>
    <t>311015/10/1</t>
  </si>
  <si>
    <t>500</t>
  </si>
  <si>
    <t>MUTALE CAROL MUTINTA</t>
  </si>
  <si>
    <t>917503/10/1</t>
  </si>
  <si>
    <t>COMPUTER NETWORK AND DATA COMMUNICATION</t>
  </si>
  <si>
    <t>501</t>
  </si>
  <si>
    <t>KABAMBA JOHN</t>
  </si>
  <si>
    <t>551067/10/1</t>
  </si>
  <si>
    <t>502</t>
  </si>
  <si>
    <t>NKONTO MUSENGE</t>
  </si>
  <si>
    <t>803673/10/1</t>
  </si>
  <si>
    <t>503</t>
  </si>
  <si>
    <t>PHIRI PETHIAS</t>
  </si>
  <si>
    <t>406710/10/1</t>
  </si>
  <si>
    <t>504</t>
  </si>
  <si>
    <t>KATONGO JACKSON</t>
  </si>
  <si>
    <t>480037/10/1</t>
  </si>
  <si>
    <t>505</t>
  </si>
  <si>
    <t>KHUMALO EMELDAH</t>
  </si>
  <si>
    <t>734176/10/1</t>
  </si>
  <si>
    <t>506</t>
  </si>
  <si>
    <t>BWALYA MILDRED</t>
  </si>
  <si>
    <t>399506/16/1</t>
  </si>
  <si>
    <t>507</t>
  </si>
  <si>
    <t>851049/10/1</t>
  </si>
  <si>
    <t>TAILORING &amp; DESIGNING</t>
  </si>
  <si>
    <t>508</t>
  </si>
  <si>
    <t>ZIMBA FAUSTINA</t>
  </si>
  <si>
    <t>210139/10/1</t>
  </si>
  <si>
    <t>509</t>
  </si>
  <si>
    <t>648801/10/1</t>
  </si>
  <si>
    <t>510</t>
  </si>
  <si>
    <t>MUSAKANYA LYDIA</t>
  </si>
  <si>
    <t>205468/10/1</t>
  </si>
  <si>
    <t>511</t>
  </si>
  <si>
    <t>CHINYAMA BLESSINGS</t>
  </si>
  <si>
    <t>232573/18/1</t>
  </si>
  <si>
    <t>512</t>
  </si>
  <si>
    <t>MAYAMBO MARGRET</t>
  </si>
  <si>
    <t>565869/61/1</t>
  </si>
  <si>
    <t>513</t>
  </si>
  <si>
    <t>BWALYA EDITH</t>
  </si>
  <si>
    <t>658586/10/1</t>
  </si>
  <si>
    <t>514</t>
  </si>
  <si>
    <t>TEMBO STEPHEN</t>
  </si>
  <si>
    <t>188834/55/1</t>
  </si>
  <si>
    <t>HEAVY EQUIPMENT</t>
  </si>
  <si>
    <t>SALFORD</t>
  </si>
  <si>
    <t>515</t>
  </si>
  <si>
    <t>MWALE DAVIS</t>
  </si>
  <si>
    <t>695552/10/1</t>
  </si>
  <si>
    <t>516</t>
  </si>
  <si>
    <t>TEMBO NEWDRED</t>
  </si>
  <si>
    <t>942037/10/1</t>
  </si>
  <si>
    <t>517</t>
  </si>
  <si>
    <t>MULILANDUBA SUSAN</t>
  </si>
  <si>
    <t>718156/10/1</t>
  </si>
  <si>
    <t>518</t>
  </si>
  <si>
    <t>MWANSA INNOCENT</t>
  </si>
  <si>
    <t>918006/10/1</t>
  </si>
  <si>
    <t>519</t>
  </si>
  <si>
    <t>MBEBETA MERCY</t>
  </si>
  <si>
    <t>219866/91/1</t>
  </si>
  <si>
    <t>520</t>
  </si>
  <si>
    <t>MUSONDA ALICE</t>
  </si>
  <si>
    <t>808396/10/1</t>
  </si>
  <si>
    <t>521</t>
  </si>
  <si>
    <t>KATONGO EDMOND</t>
  </si>
  <si>
    <t>767312/10/1</t>
  </si>
  <si>
    <t>522</t>
  </si>
  <si>
    <t>PHIRI GABRIEL</t>
  </si>
  <si>
    <t>793014/10/1</t>
  </si>
  <si>
    <t>523</t>
  </si>
  <si>
    <t>PHIRI GEOFREY</t>
  </si>
  <si>
    <t>925230/10/1</t>
  </si>
  <si>
    <t>524</t>
  </si>
  <si>
    <t>NGOMA VINCENT</t>
  </si>
  <si>
    <t>589565/10/1</t>
  </si>
  <si>
    <t>525</t>
  </si>
  <si>
    <t>KAMANGA KUNDA MAURICE</t>
  </si>
  <si>
    <t>904281/10/1</t>
  </si>
  <si>
    <t>526</t>
  </si>
  <si>
    <t>498594/10/1</t>
  </si>
  <si>
    <t>527</t>
  </si>
  <si>
    <t xml:space="preserve">MAFINGE HENDRIX </t>
  </si>
  <si>
    <t>631848/10/1</t>
  </si>
  <si>
    <t>528</t>
  </si>
  <si>
    <t>TEMBO LUWIZA</t>
  </si>
  <si>
    <t>898601/10/1</t>
  </si>
  <si>
    <t>529</t>
  </si>
  <si>
    <t>MULUNGWE SITHABILE</t>
  </si>
  <si>
    <t>818059/10/1</t>
  </si>
  <si>
    <t>530</t>
  </si>
  <si>
    <t>MWENYA JUDITH</t>
  </si>
  <si>
    <t>626165/10/1</t>
  </si>
  <si>
    <t>531</t>
  </si>
  <si>
    <t>BWALYA BETTY</t>
  </si>
  <si>
    <t>148279/94/1</t>
  </si>
  <si>
    <t>532</t>
  </si>
  <si>
    <t>MBANGU LUCKSON</t>
  </si>
  <si>
    <t>734438/10/1</t>
  </si>
  <si>
    <t>533</t>
  </si>
  <si>
    <t>MANZI MONICA</t>
  </si>
  <si>
    <t>217203/10/1</t>
  </si>
  <si>
    <t>534</t>
  </si>
  <si>
    <t>CHIKO RITA</t>
  </si>
  <si>
    <t>843397/10/1</t>
  </si>
  <si>
    <t>535</t>
  </si>
  <si>
    <t>BANDA BERTHA</t>
  </si>
  <si>
    <t>203102/10/1</t>
  </si>
  <si>
    <t>536</t>
  </si>
  <si>
    <t>KULOMBOTA DOREEN</t>
  </si>
  <si>
    <t>199585/10/1</t>
  </si>
  <si>
    <t>537</t>
  </si>
  <si>
    <t>MUTEMWA NAMUKOLO</t>
  </si>
  <si>
    <t>575172/10/1</t>
  </si>
  <si>
    <t>538</t>
  </si>
  <si>
    <t>NG'AMBI FRIDAH</t>
  </si>
  <si>
    <t>206402/94/1</t>
  </si>
  <si>
    <t>539</t>
  </si>
  <si>
    <t>NANKAMBA CATHERINE</t>
  </si>
  <si>
    <t>479961/10/1</t>
  </si>
  <si>
    <t>540</t>
  </si>
  <si>
    <t>CHISHA PROPER</t>
  </si>
  <si>
    <t>850728/10/1</t>
  </si>
  <si>
    <t>541</t>
  </si>
  <si>
    <t>NGOMA FELISTUS</t>
  </si>
  <si>
    <t>175286/78/1</t>
  </si>
  <si>
    <t>542</t>
  </si>
  <si>
    <t>NAMWINGA PRUDENCE CHILOMBO</t>
  </si>
  <si>
    <t>734143/10/1</t>
  </si>
  <si>
    <t>543</t>
  </si>
  <si>
    <t>MKOCHI FLORENCE</t>
  </si>
  <si>
    <t>417871/10/1</t>
  </si>
  <si>
    <t>544</t>
  </si>
  <si>
    <t>NAMUTENGO GLADYS</t>
  </si>
  <si>
    <t>863768/10/1</t>
  </si>
  <si>
    <t>545</t>
  </si>
  <si>
    <t>MWAPE MABLE</t>
  </si>
  <si>
    <t>784425/10/1</t>
  </si>
  <si>
    <t>546</t>
  </si>
  <si>
    <t>369224/10/1</t>
  </si>
  <si>
    <t>547</t>
  </si>
  <si>
    <t>PALAGWE MAVIS</t>
  </si>
  <si>
    <t>287121/10/1</t>
  </si>
  <si>
    <t>548</t>
  </si>
  <si>
    <t>KULELWA KELISTER</t>
  </si>
  <si>
    <t>139237/93/1</t>
  </si>
  <si>
    <t>549</t>
  </si>
  <si>
    <t>371176/17/1</t>
  </si>
  <si>
    <t>550</t>
  </si>
  <si>
    <t>MUTALE MERCY</t>
  </si>
  <si>
    <t>498098/10/1</t>
  </si>
  <si>
    <t>551</t>
  </si>
  <si>
    <t>MPUNDU MARY</t>
  </si>
  <si>
    <t>282632/18/1</t>
  </si>
  <si>
    <t>552</t>
  </si>
  <si>
    <t>SHUMBA RUTH TASILA</t>
  </si>
  <si>
    <t>630350/10/1</t>
  </si>
  <si>
    <t>553</t>
  </si>
  <si>
    <t>CHIPWAKA AGNESS KATETE</t>
  </si>
  <si>
    <t>593490/61/1</t>
  </si>
  <si>
    <t>554</t>
  </si>
  <si>
    <t>SIKONGO PETER</t>
  </si>
  <si>
    <t>322384/10/1</t>
  </si>
  <si>
    <t>555</t>
  </si>
  <si>
    <t>MPANDE JOYCE SHALUNANGO</t>
  </si>
  <si>
    <t>647758/10/1</t>
  </si>
  <si>
    <t>556</t>
  </si>
  <si>
    <t>MWANDEZI LYDIA</t>
  </si>
  <si>
    <t>358933/10/1</t>
  </si>
  <si>
    <t>557</t>
  </si>
  <si>
    <t>CHISHIMBA RITA</t>
  </si>
  <si>
    <t>497804/10/1</t>
  </si>
  <si>
    <t>558</t>
  </si>
  <si>
    <t>NGENDA ESTHER KWALOMBOTA</t>
  </si>
  <si>
    <t>253107/15/1</t>
  </si>
  <si>
    <t>559</t>
  </si>
  <si>
    <t>KATAYI CHITALU</t>
  </si>
  <si>
    <t>655955/10/1</t>
  </si>
  <si>
    <t>560</t>
  </si>
  <si>
    <t>NYANGU DEBORAH</t>
  </si>
  <si>
    <t>544599/53/1</t>
  </si>
  <si>
    <t>561</t>
  </si>
  <si>
    <t>BANDA MARIA</t>
  </si>
  <si>
    <t>820512/10/1</t>
  </si>
  <si>
    <t>562</t>
  </si>
  <si>
    <t>NANYANGWE SHELLY</t>
  </si>
  <si>
    <t>934311/10/1</t>
  </si>
  <si>
    <t>563</t>
  </si>
  <si>
    <t>TEMBO FREDRRICK</t>
  </si>
  <si>
    <t>806982/10/1</t>
  </si>
  <si>
    <t>564</t>
  </si>
  <si>
    <t>797480/10/1</t>
  </si>
  <si>
    <t>565</t>
  </si>
  <si>
    <t xml:space="preserve">NAMONJE EMELDAH </t>
  </si>
  <si>
    <t>564927/10/1</t>
  </si>
  <si>
    <t>FASHION DESIGN &amp; TEXTILE</t>
  </si>
  <si>
    <t>566</t>
  </si>
  <si>
    <t xml:space="preserve">MULENGA LILIAN </t>
  </si>
  <si>
    <t>478928/10/1</t>
  </si>
  <si>
    <t>567</t>
  </si>
  <si>
    <t>HAMPONDO ALINESS</t>
  </si>
  <si>
    <t>876576/10/1</t>
  </si>
  <si>
    <t>568</t>
  </si>
  <si>
    <t>CHIBUYE PATRICIA</t>
  </si>
  <si>
    <t>474254/10/1</t>
  </si>
  <si>
    <t>6 MNTS</t>
  </si>
  <si>
    <t>569</t>
  </si>
  <si>
    <t>PHIRI BLESSINGS</t>
  </si>
  <si>
    <t>569392/10/1</t>
  </si>
  <si>
    <t>570</t>
  </si>
  <si>
    <t>NDULUMINA MARIA</t>
  </si>
  <si>
    <t>551833/10/1</t>
  </si>
  <si>
    <t>571</t>
  </si>
  <si>
    <t>MWILA TILDAH</t>
  </si>
  <si>
    <t>365728/64/1</t>
  </si>
  <si>
    <t>572</t>
  </si>
  <si>
    <t>MWANZA MARTHA</t>
  </si>
  <si>
    <t>885605/10/1</t>
  </si>
  <si>
    <t>573</t>
  </si>
  <si>
    <t>CHISONGA ANNA</t>
  </si>
  <si>
    <t>212462/10/1</t>
  </si>
  <si>
    <t>574</t>
  </si>
  <si>
    <t>MUTAPILA NANCY</t>
  </si>
  <si>
    <t>842721/10/1</t>
  </si>
  <si>
    <t>575</t>
  </si>
  <si>
    <t>MANGULWANI MOONO</t>
  </si>
  <si>
    <t>181347/10/1</t>
  </si>
  <si>
    <t>576</t>
  </si>
  <si>
    <t>CHAMBIKWA CLOVIA</t>
  </si>
  <si>
    <t>648363/10/1</t>
  </si>
  <si>
    <t>577</t>
  </si>
  <si>
    <t>KASHOMPA GLORIA</t>
  </si>
  <si>
    <t>853273/10/1</t>
  </si>
  <si>
    <t>578</t>
  </si>
  <si>
    <t xml:space="preserve">MPOKA NGOMA MOSES  </t>
  </si>
  <si>
    <t>609692/10/1</t>
  </si>
  <si>
    <t>FORKLIFT OPERATOR COURSE</t>
  </si>
  <si>
    <t>579</t>
  </si>
  <si>
    <t>SAKALA MARTHA</t>
  </si>
  <si>
    <t>21179/10/1</t>
  </si>
  <si>
    <t>FASHION &amp; DESIGNING</t>
  </si>
  <si>
    <t>580</t>
  </si>
  <si>
    <t>LUCHANGA FAITH</t>
  </si>
  <si>
    <t>860272/10/1</t>
  </si>
  <si>
    <t>AUTOMOTIVE ELECTRICAL &amp;ELECTRONICS</t>
  </si>
  <si>
    <t>581</t>
  </si>
  <si>
    <t>KASANGA ANDREW</t>
  </si>
  <si>
    <t>314596/10/1</t>
  </si>
  <si>
    <t>582</t>
  </si>
  <si>
    <t>BANDA YEARA</t>
  </si>
  <si>
    <t>536617/10/1</t>
  </si>
  <si>
    <t>583</t>
  </si>
  <si>
    <t>CHANDA RACHEAL</t>
  </si>
  <si>
    <t>324188/43/1</t>
  </si>
  <si>
    <t>584</t>
  </si>
  <si>
    <t>SITUNYA GEORGE</t>
  </si>
  <si>
    <t>947985/10/1</t>
  </si>
  <si>
    <t>585</t>
  </si>
  <si>
    <t>BANDA RICHARD</t>
  </si>
  <si>
    <t>853261/10/1</t>
  </si>
  <si>
    <t>586</t>
  </si>
  <si>
    <t>TEMBO YOLANDA</t>
  </si>
  <si>
    <t>925116/10/1</t>
  </si>
  <si>
    <t>587</t>
  </si>
  <si>
    <t xml:space="preserve">CHIBEKA BRIDGET </t>
  </si>
  <si>
    <t>707281/10/1</t>
  </si>
  <si>
    <t>588</t>
  </si>
  <si>
    <t>MULENGA DOROTHY</t>
  </si>
  <si>
    <t>157407/19/1</t>
  </si>
  <si>
    <t>589</t>
  </si>
  <si>
    <t>307784/51/1</t>
  </si>
  <si>
    <t>590</t>
  </si>
  <si>
    <t>CHITUNGU MARGRET</t>
  </si>
  <si>
    <t>723452/10/1</t>
  </si>
  <si>
    <t>591</t>
  </si>
  <si>
    <t>CHIKWANDA FOSTER</t>
  </si>
  <si>
    <t>617893/67/1</t>
  </si>
  <si>
    <t>592</t>
  </si>
  <si>
    <t>593</t>
  </si>
  <si>
    <t>NAMONJE ELIZABETHA</t>
  </si>
  <si>
    <t>672623/10/1</t>
  </si>
  <si>
    <t>594</t>
  </si>
  <si>
    <t>PHIRI MATILDAH</t>
  </si>
  <si>
    <t>794707/10/1</t>
  </si>
  <si>
    <t>595</t>
  </si>
  <si>
    <t>PHIRI ROZARIA</t>
  </si>
  <si>
    <t>382275/51/1</t>
  </si>
  <si>
    <t>596</t>
  </si>
  <si>
    <t>MALISHO BINESS</t>
  </si>
  <si>
    <t>781437/10/1</t>
  </si>
  <si>
    <t>597</t>
  </si>
  <si>
    <t>PALANGWE FORTUNE</t>
  </si>
  <si>
    <t>843116/10/1</t>
  </si>
  <si>
    <t>598</t>
  </si>
  <si>
    <t>MABRUKI MASRA SALUM</t>
  </si>
  <si>
    <t>448621/53/1</t>
  </si>
  <si>
    <t>599</t>
  </si>
  <si>
    <t>HARA ELIZABETH</t>
  </si>
  <si>
    <t>878026/10/1</t>
  </si>
  <si>
    <t>600</t>
  </si>
  <si>
    <t>SIMATENGE VINESS</t>
  </si>
  <si>
    <t>293798/76/1</t>
  </si>
  <si>
    <t>601</t>
  </si>
  <si>
    <t>602</t>
  </si>
  <si>
    <t>536954/10/1</t>
  </si>
  <si>
    <t>603</t>
  </si>
  <si>
    <t>THANDIWE PHIRI</t>
  </si>
  <si>
    <t>564388/10/1</t>
  </si>
  <si>
    <t xml:space="preserve">BREATH OF HEAVEN </t>
  </si>
  <si>
    <t>604</t>
  </si>
  <si>
    <t>MUBANGA KINGSTONE</t>
  </si>
  <si>
    <t>730679/10/1</t>
  </si>
  <si>
    <t>CLASS C  HEAVY DUTY DRIVING</t>
  </si>
  <si>
    <t>355743/61/1</t>
  </si>
  <si>
    <t>605</t>
  </si>
  <si>
    <t>MULILO FRANCIS</t>
  </si>
  <si>
    <t>498333/10/1</t>
  </si>
  <si>
    <t>606</t>
  </si>
  <si>
    <t>KASUNGU KALUBA</t>
  </si>
  <si>
    <t>669994/10/1</t>
  </si>
  <si>
    <t>607</t>
  </si>
  <si>
    <t>KAYANGE ANNA</t>
  </si>
  <si>
    <t>739024/10/1</t>
  </si>
  <si>
    <t>608</t>
  </si>
  <si>
    <t>CHILOMBWA JOYCE</t>
  </si>
  <si>
    <t>315602/10/1</t>
  </si>
  <si>
    <t>609</t>
  </si>
  <si>
    <t>MUKANGA MARY</t>
  </si>
  <si>
    <t>958275/10/1</t>
  </si>
  <si>
    <t>610</t>
  </si>
  <si>
    <t>PHIRI MASAUSO BENSON</t>
  </si>
  <si>
    <t>474487/53/1</t>
  </si>
  <si>
    <t>611</t>
  </si>
  <si>
    <t>KALUNGA ELIJAH</t>
  </si>
  <si>
    <t>947619/10/1</t>
  </si>
  <si>
    <t>612</t>
  </si>
  <si>
    <t>MUSONDA SERAH</t>
  </si>
  <si>
    <t>885139/10/1</t>
  </si>
  <si>
    <t>613</t>
  </si>
  <si>
    <t>CHIBUYE ROSA</t>
  </si>
  <si>
    <t>945467/10/1</t>
  </si>
  <si>
    <t>614</t>
  </si>
  <si>
    <t>MWANSA KALINA</t>
  </si>
  <si>
    <t>920312/10/1</t>
  </si>
  <si>
    <t>615</t>
  </si>
  <si>
    <t>MWABA JULIET</t>
  </si>
  <si>
    <t>605878/10/1</t>
  </si>
  <si>
    <t>616</t>
  </si>
  <si>
    <t>747414/10/1</t>
  </si>
  <si>
    <t>617</t>
  </si>
  <si>
    <t>KOPA SHARON</t>
  </si>
  <si>
    <t>650258/10/1</t>
  </si>
  <si>
    <t>618</t>
  </si>
  <si>
    <t>PHIRI IREEN</t>
  </si>
  <si>
    <t>724535/10/1</t>
  </si>
  <si>
    <t>619</t>
  </si>
  <si>
    <t>879709/10/1</t>
  </si>
  <si>
    <t>620</t>
  </si>
  <si>
    <t>CHIBWE DORCAS</t>
  </si>
  <si>
    <t>813343/10/1</t>
  </si>
  <si>
    <t>621</t>
  </si>
  <si>
    <t>PRUDENCE M.MULASHI</t>
  </si>
  <si>
    <t>347454/10/1</t>
  </si>
  <si>
    <t>not reported</t>
  </si>
  <si>
    <t>622</t>
  </si>
  <si>
    <t>920225/10/1</t>
  </si>
  <si>
    <t>623</t>
  </si>
  <si>
    <t>NAMFUKWE PATRICIA</t>
  </si>
  <si>
    <t>833040/10/1</t>
  </si>
  <si>
    <t>624</t>
  </si>
  <si>
    <t>CHIKWIBU EROANAH</t>
  </si>
  <si>
    <t>884136/10/1</t>
  </si>
  <si>
    <t>625</t>
  </si>
  <si>
    <t>DAKA KENNEDY</t>
  </si>
  <si>
    <t>301511/10/1</t>
  </si>
  <si>
    <t>CLASS C HEAVY TRUCK DRVING</t>
  </si>
  <si>
    <t>REPLACEMENT</t>
  </si>
  <si>
    <t>626</t>
  </si>
  <si>
    <t xml:space="preserve">KABALULA CHOLA </t>
  </si>
  <si>
    <t>655150/10/1</t>
  </si>
  <si>
    <t>HEAVY DUTY TRUCK DRIVING C</t>
  </si>
  <si>
    <t>627</t>
  </si>
  <si>
    <t>BANDA THOMAS</t>
  </si>
  <si>
    <t>407395/10/1</t>
  </si>
  <si>
    <t>628</t>
  </si>
  <si>
    <t>OSCA SINKALA</t>
  </si>
  <si>
    <t>776418/10/1</t>
  </si>
  <si>
    <t>RIGID TRUCK/ TIPPER</t>
  </si>
  <si>
    <t>629</t>
  </si>
  <si>
    <t>LUNGU DALITSO</t>
  </si>
  <si>
    <t>310365/10/1</t>
  </si>
  <si>
    <t>MATERO 23</t>
  </si>
  <si>
    <t>DRIVING COURSE</t>
  </si>
  <si>
    <t>MOTO R-LINK</t>
  </si>
  <si>
    <t>630</t>
  </si>
  <si>
    <t xml:space="preserve">MWANIDA MWALE </t>
  </si>
  <si>
    <t>231085/10/1</t>
  </si>
  <si>
    <t>GEN HOSPITALITY</t>
  </si>
  <si>
    <t>CHELSTON YOUTH CENTRE</t>
  </si>
  <si>
    <t>631</t>
  </si>
  <si>
    <t>MUSENGE PASCALINA</t>
  </si>
  <si>
    <t>904214/10/1</t>
  </si>
  <si>
    <t>632</t>
  </si>
  <si>
    <t>KABANDA ASTRIDAH</t>
  </si>
  <si>
    <t>206912/18/1</t>
  </si>
  <si>
    <t>633</t>
  </si>
  <si>
    <t>675783/10/1</t>
  </si>
  <si>
    <t>634</t>
  </si>
  <si>
    <t>BWALYA RUTH</t>
  </si>
  <si>
    <t>499344/10/1</t>
  </si>
  <si>
    <t>635</t>
  </si>
  <si>
    <t>636</t>
  </si>
  <si>
    <t>NYENDWA SARAH</t>
  </si>
  <si>
    <t>398027/10</t>
  </si>
  <si>
    <t>637</t>
  </si>
  <si>
    <t>BANDA KUMBI</t>
  </si>
  <si>
    <t>722624/52/1</t>
  </si>
  <si>
    <t>638</t>
  </si>
  <si>
    <t>PHIRI VERONICA</t>
  </si>
  <si>
    <t>618469/10/1</t>
  </si>
  <si>
    <t>639</t>
  </si>
  <si>
    <t>CHILUFYA JOSEPH SAMPA</t>
  </si>
  <si>
    <t>378573/10/1</t>
  </si>
  <si>
    <t>BHVT</t>
  </si>
  <si>
    <t>640</t>
  </si>
  <si>
    <t>PHIRI VINCENT</t>
  </si>
  <si>
    <t>312476/24/1</t>
  </si>
  <si>
    <t>641</t>
  </si>
  <si>
    <t>KAREN CHISHA</t>
  </si>
  <si>
    <t>321088/16/1</t>
  </si>
  <si>
    <t>642</t>
  </si>
  <si>
    <t>PHIRI GILBERT</t>
  </si>
  <si>
    <t>732939/11/1</t>
  </si>
  <si>
    <t>643</t>
  </si>
  <si>
    <t>CHANGWE VIOLET</t>
  </si>
  <si>
    <t>896144/10/1</t>
  </si>
  <si>
    <t>644</t>
  </si>
  <si>
    <t>BWALI MEMORY</t>
  </si>
  <si>
    <t>613578/101/</t>
  </si>
  <si>
    <t>645</t>
  </si>
  <si>
    <t>MWEEMBA DOCA</t>
  </si>
  <si>
    <t>589475/10/1</t>
  </si>
  <si>
    <t>646</t>
  </si>
  <si>
    <t>MWANSA PRUDENCE</t>
  </si>
  <si>
    <t>534888/10/1</t>
  </si>
  <si>
    <t>647</t>
  </si>
  <si>
    <t>CHISHIBA DYNESS</t>
  </si>
  <si>
    <t>177984/34/1</t>
  </si>
  <si>
    <t>648</t>
  </si>
  <si>
    <t>BANDA OLODI</t>
  </si>
  <si>
    <t>557600/10/1</t>
  </si>
  <si>
    <t>649</t>
  </si>
  <si>
    <t>NAMUMBA MAINESS</t>
  </si>
  <si>
    <t>808164/10/1</t>
  </si>
  <si>
    <t>650</t>
  </si>
  <si>
    <t>CHIMPAMPWE MAPALO</t>
  </si>
  <si>
    <t>498512/16/1</t>
  </si>
  <si>
    <t>651</t>
  </si>
  <si>
    <t>652</t>
  </si>
  <si>
    <t>653</t>
  </si>
  <si>
    <t>JEMPA NELIA</t>
  </si>
  <si>
    <t>502405/10/1</t>
  </si>
  <si>
    <t>654</t>
  </si>
  <si>
    <t>MAZIMBA FRIDAH</t>
  </si>
  <si>
    <t>146173/91/1</t>
  </si>
  <si>
    <t>655</t>
  </si>
  <si>
    <t xml:space="preserve">SAKALA SUSAN </t>
  </si>
  <si>
    <t>876547/11/1</t>
  </si>
  <si>
    <t>656</t>
  </si>
  <si>
    <t xml:space="preserve">SAKALA DICKSON </t>
  </si>
  <si>
    <t>626663/10/1</t>
  </si>
  <si>
    <t xml:space="preserve">CLASS C HEAVY DUTY </t>
  </si>
  <si>
    <t>657</t>
  </si>
  <si>
    <t>573204/10/1</t>
  </si>
  <si>
    <t>658</t>
  </si>
  <si>
    <t>PHIRI AENELA</t>
  </si>
  <si>
    <t>604288/10/1</t>
  </si>
  <si>
    <t>659</t>
  </si>
  <si>
    <t>PHIRI WEBSTER</t>
  </si>
  <si>
    <t>324453/10/1</t>
  </si>
  <si>
    <t>660</t>
  </si>
  <si>
    <t>SILWAMBA PATRICK</t>
  </si>
  <si>
    <t>581602/10/1</t>
  </si>
  <si>
    <t>661</t>
  </si>
  <si>
    <t>PHIRI ALDERT</t>
  </si>
  <si>
    <t>424385/10/1</t>
  </si>
  <si>
    <t>662</t>
  </si>
  <si>
    <t>MBOLELA CHOLA</t>
  </si>
  <si>
    <t>CLASSS C HEAVY DUTY TRUCK DRIVING</t>
  </si>
  <si>
    <t>663</t>
  </si>
  <si>
    <t>146001/10/1</t>
  </si>
  <si>
    <t>664</t>
  </si>
  <si>
    <t>KALUBA RAYMOND</t>
  </si>
  <si>
    <t>834686/10/1</t>
  </si>
  <si>
    <t>665</t>
  </si>
  <si>
    <t>MUTALE ELIAS</t>
  </si>
  <si>
    <t>500065/10/1</t>
  </si>
  <si>
    <t>666</t>
  </si>
  <si>
    <t>MUKUKA JULIUS</t>
  </si>
  <si>
    <t>263588/45/1</t>
  </si>
  <si>
    <t>667</t>
  </si>
  <si>
    <t>668</t>
  </si>
  <si>
    <t>PHIRI JACKSON</t>
  </si>
  <si>
    <t>478733/10/1</t>
  </si>
  <si>
    <t>669</t>
  </si>
  <si>
    <t>NYIRENDA DANNY</t>
  </si>
  <si>
    <t>403828/10/1</t>
  </si>
  <si>
    <t>670</t>
  </si>
  <si>
    <t>MULIA LISWANISO</t>
  </si>
  <si>
    <t>132729/10/1</t>
  </si>
  <si>
    <t>CLASSC HEAVY DUTY TRUCK DRIVING</t>
  </si>
  <si>
    <t>671</t>
  </si>
  <si>
    <t>ISAAC ZULU</t>
  </si>
  <si>
    <t>334184/10/1</t>
  </si>
  <si>
    <t>CLASSC C HEAVY DUTY TRUCK DRIVING</t>
  </si>
  <si>
    <t>672</t>
  </si>
  <si>
    <t>CHILANGA ALICK</t>
  </si>
  <si>
    <t>604256/10/1</t>
  </si>
  <si>
    <t>20DAYS</t>
  </si>
  <si>
    <t>673</t>
  </si>
  <si>
    <t>589322/10/1</t>
  </si>
  <si>
    <t>AUTOMOTIVE MECHANICS TRADE</t>
  </si>
  <si>
    <t>674</t>
  </si>
  <si>
    <t xml:space="preserve">PHIRI PAUL </t>
  </si>
  <si>
    <t>443647/10/1</t>
  </si>
  <si>
    <t>675</t>
  </si>
  <si>
    <t>MWALE STEPHEN</t>
  </si>
  <si>
    <t>939712/10/1</t>
  </si>
  <si>
    <t>676</t>
  </si>
  <si>
    <t>CHISHIMBA  BRILLIANCE</t>
  </si>
  <si>
    <t>284772/43/1</t>
  </si>
  <si>
    <t>CLASS CE ARTICULATED DRIVING</t>
  </si>
  <si>
    <t>677</t>
  </si>
  <si>
    <t>MUSHIMA SANDRA</t>
  </si>
  <si>
    <t>925902/10/1</t>
  </si>
  <si>
    <t>678</t>
  </si>
  <si>
    <t>626275/10/1</t>
  </si>
  <si>
    <t>679</t>
  </si>
  <si>
    <t>MIYOBA BRIAN</t>
  </si>
  <si>
    <t>362068/68/1</t>
  </si>
  <si>
    <t>LUSAKA BUSINESS &amp; TECHNICAL COLLEGE</t>
  </si>
  <si>
    <t>680</t>
  </si>
  <si>
    <t>KAPUI LIKEZO</t>
  </si>
  <si>
    <t>400262/10/1</t>
  </si>
  <si>
    <t>681</t>
  </si>
  <si>
    <t>MAKAWA JACK</t>
  </si>
  <si>
    <t>781312/10/1</t>
  </si>
  <si>
    <t>682</t>
  </si>
  <si>
    <t>NAMWANYI NYAMBE</t>
  </si>
  <si>
    <t>247281/84/1</t>
  </si>
  <si>
    <t>683</t>
  </si>
  <si>
    <t>NAKANYIKA NATASHA</t>
  </si>
  <si>
    <t>695817/10/1</t>
  </si>
  <si>
    <t>684</t>
  </si>
  <si>
    <t>MWITWA MWEWA</t>
  </si>
  <si>
    <t>351701/51/1</t>
  </si>
  <si>
    <t>685</t>
  </si>
  <si>
    <t>CHIRWA TAONGA</t>
  </si>
  <si>
    <t>927795/10/1</t>
  </si>
  <si>
    <t>686</t>
  </si>
  <si>
    <t>MWANZA LAWRENCE</t>
  </si>
  <si>
    <t>714813/10/1</t>
  </si>
  <si>
    <t>687</t>
  </si>
  <si>
    <t>TEMBO SIBONGILE</t>
  </si>
  <si>
    <t>842861/10/1</t>
  </si>
  <si>
    <t>688</t>
  </si>
  <si>
    <t>MWENDA MIRRIAM</t>
  </si>
  <si>
    <t>472207/10/1</t>
  </si>
  <si>
    <t>689</t>
  </si>
  <si>
    <t>860477/10/1</t>
  </si>
  <si>
    <t>690</t>
  </si>
  <si>
    <t>LIJIMI ALEX</t>
  </si>
  <si>
    <t>869072/10/1</t>
  </si>
  <si>
    <t>TRACTOR OPERATOR</t>
  </si>
  <si>
    <t>691</t>
  </si>
  <si>
    <t xml:space="preserve">MUCHINGA </t>
  </si>
  <si>
    <t>692</t>
  </si>
  <si>
    <t>819958/10/1</t>
  </si>
  <si>
    <t>693</t>
  </si>
  <si>
    <t>NAKANYIKA ANNASTASIA</t>
  </si>
  <si>
    <t>670202/10/1</t>
  </si>
  <si>
    <t>A</t>
  </si>
  <si>
    <t>694</t>
  </si>
  <si>
    <t>PHIRI WISDOM</t>
  </si>
  <si>
    <t>553719/10/1</t>
  </si>
  <si>
    <t>01.12.98</t>
  </si>
  <si>
    <t>AUTO MECHNICS</t>
  </si>
  <si>
    <t>0979125492</t>
  </si>
  <si>
    <t>MUMBA ONARATO</t>
  </si>
  <si>
    <t>850025/10/1</t>
  </si>
  <si>
    <t>24.11.02</t>
  </si>
  <si>
    <t xml:space="preserve">POWER ELECTRICAL/ELECTRONICS CRAFT </t>
  </si>
  <si>
    <t>0978975331</t>
  </si>
  <si>
    <t>BWALYA ENERST</t>
  </si>
  <si>
    <t>465668/10/1</t>
  </si>
  <si>
    <t>17.06.97</t>
  </si>
  <si>
    <t>AUTOMECHANICS TRADE TEST LEVEL 3</t>
  </si>
  <si>
    <t>SIMFUKWE DANNY</t>
  </si>
  <si>
    <t>732410/10/1</t>
  </si>
  <si>
    <t>0960816489/'0979810872</t>
  </si>
  <si>
    <t>MUTALE IGNATIOUS</t>
  </si>
  <si>
    <t>556590/10/1</t>
  </si>
  <si>
    <t>22.07.98</t>
  </si>
  <si>
    <t>AUTO MECHANICS ENGINEERING</t>
  </si>
  <si>
    <t>0779950911</t>
  </si>
  <si>
    <t>PHRI MOFFAT</t>
  </si>
  <si>
    <t>810203/10/1</t>
  </si>
  <si>
    <t>07.01.03</t>
  </si>
  <si>
    <t>0979519768</t>
  </si>
  <si>
    <t>DAKA KELVIN</t>
  </si>
  <si>
    <t>690868/10/1</t>
  </si>
  <si>
    <t>31.05.00</t>
  </si>
  <si>
    <t>0977161734</t>
  </si>
  <si>
    <t>PETER SHIMU</t>
  </si>
  <si>
    <t>289436/10/1</t>
  </si>
  <si>
    <t>POWER ELECTRICAL/ ELECTRINICS CRAFT</t>
  </si>
  <si>
    <t>0976821351</t>
  </si>
  <si>
    <t>PHIRI RASON</t>
  </si>
  <si>
    <t>708020/10/1</t>
  </si>
  <si>
    <t>25.03.02</t>
  </si>
  <si>
    <t>0979679085</t>
  </si>
  <si>
    <t>KHONDOWE DICKSON</t>
  </si>
  <si>
    <t>650950/10/1</t>
  </si>
  <si>
    <t>03/09/2003</t>
  </si>
  <si>
    <t>LOGISTICS AND TRANSPORT MANAGEMENT</t>
  </si>
  <si>
    <t>6,350.00</t>
  </si>
  <si>
    <t>0771837220</t>
  </si>
  <si>
    <t xml:space="preserve">MWAMBA OSCAR </t>
  </si>
  <si>
    <t>480486/10/1</t>
  </si>
  <si>
    <t>05/08/1997</t>
  </si>
  <si>
    <t>POWER ELECTRICAL/ ELECTRONICS CRAFT</t>
  </si>
  <si>
    <t>0979160922</t>
  </si>
  <si>
    <t xml:space="preserve">NDOPU OSWARD </t>
  </si>
  <si>
    <t>593235/10/1</t>
  </si>
  <si>
    <t>0978812444</t>
  </si>
  <si>
    <t>BANDA HARRINGTON</t>
  </si>
  <si>
    <t>609258/10/1</t>
  </si>
  <si>
    <t>0972400827</t>
  </si>
  <si>
    <t>CHANDA PRINCE</t>
  </si>
  <si>
    <t>478543/10/1</t>
  </si>
  <si>
    <t>23/04/1998</t>
  </si>
  <si>
    <t>0976480932</t>
  </si>
  <si>
    <t>LIFASI JONATHAN</t>
  </si>
  <si>
    <t>318323/10/1</t>
  </si>
  <si>
    <t>02/01/1994</t>
  </si>
  <si>
    <t>0978907704</t>
  </si>
  <si>
    <t>08/02/1999</t>
  </si>
  <si>
    <t>0975195480</t>
  </si>
  <si>
    <t>NKOLE RODGERS</t>
  </si>
  <si>
    <t>159833/94/1</t>
  </si>
  <si>
    <t>02/06/1998</t>
  </si>
  <si>
    <t>SIKAZWE ROBERT</t>
  </si>
  <si>
    <t>477903/10/1</t>
  </si>
  <si>
    <t>29/06/1999</t>
  </si>
  <si>
    <t>COMPUTER SYSTEMS ENGINEERING</t>
  </si>
  <si>
    <t>0770577587</t>
  </si>
  <si>
    <t xml:space="preserve">KALUBA CLIFORD </t>
  </si>
  <si>
    <t>704156/10/1</t>
  </si>
  <si>
    <t xml:space="preserve">2 YEARS </t>
  </si>
  <si>
    <t>0972408990</t>
  </si>
  <si>
    <t xml:space="preserve">CHIZIMBA EMMANUEL </t>
  </si>
  <si>
    <t>191002/10/1</t>
  </si>
  <si>
    <t>0977726446</t>
  </si>
  <si>
    <t xml:space="preserve">BANDA steven </t>
  </si>
  <si>
    <t>810819/10/1</t>
  </si>
  <si>
    <t>09754558493</t>
  </si>
  <si>
    <t>KAUNDA NESTA</t>
  </si>
  <si>
    <t>842055/10/1</t>
  </si>
  <si>
    <t>15.06.03</t>
  </si>
  <si>
    <t>PLUS 12600 FOR LAST YEAR</t>
  </si>
  <si>
    <t>KANGELESHI MATHEWS</t>
  </si>
  <si>
    <t>695124/10/1</t>
  </si>
  <si>
    <t>10.07.02</t>
  </si>
  <si>
    <t>MUTALE CHRISTOPHER</t>
  </si>
  <si>
    <t>869223/10/1</t>
  </si>
  <si>
    <t>3 YEARS 3MONTHS</t>
  </si>
  <si>
    <t>ZAGAMBO WARREN</t>
  </si>
  <si>
    <t>833645/10/1</t>
  </si>
  <si>
    <t>AUTOMATIVE ENGINEERING</t>
  </si>
  <si>
    <t xml:space="preserve">MUMBA TEDDY </t>
  </si>
  <si>
    <t>155766/49/1</t>
  </si>
  <si>
    <t>18.05.99</t>
  </si>
  <si>
    <t>MULONGOTI LUCKY</t>
  </si>
  <si>
    <t>557531/10/1</t>
  </si>
  <si>
    <t>20.12.97</t>
  </si>
  <si>
    <t>851659/11/1</t>
  </si>
  <si>
    <t>MULENGA BRENA</t>
  </si>
  <si>
    <t>238712/35/1</t>
  </si>
  <si>
    <t>23.01.02</t>
  </si>
  <si>
    <t>169709/35/1</t>
  </si>
  <si>
    <t xml:space="preserve">KUFAINDA GODWEL </t>
  </si>
  <si>
    <t>682680/10/1</t>
  </si>
  <si>
    <t>27.11/02</t>
  </si>
  <si>
    <t>573862/11/1</t>
  </si>
  <si>
    <t>SAKALA FYSON</t>
  </si>
  <si>
    <t>631921//10/1</t>
  </si>
  <si>
    <t>22.01.00</t>
  </si>
  <si>
    <t>LWAO FELIX KABWE</t>
  </si>
  <si>
    <t>835467/10/1</t>
  </si>
  <si>
    <t>11.03.04</t>
  </si>
  <si>
    <t>180739/43/1</t>
  </si>
  <si>
    <t>CHIMFWEMBE TIMOTHY</t>
  </si>
  <si>
    <t>571167/61/1</t>
  </si>
  <si>
    <t>14.07.97</t>
  </si>
  <si>
    <t>729705/11/1</t>
  </si>
  <si>
    <t>MULENGA LEWIS</t>
  </si>
  <si>
    <t>576743/10/1</t>
  </si>
  <si>
    <t>06.11.01</t>
  </si>
  <si>
    <t>321172/61/1</t>
  </si>
  <si>
    <t>MUMBA JOSHUA</t>
  </si>
  <si>
    <t>653544/10/1</t>
  </si>
  <si>
    <t>WATER OPERATION &amp; SUPPLY</t>
  </si>
  <si>
    <t>673870/11/1</t>
  </si>
  <si>
    <t xml:space="preserve">MWINGA LEMM.Y </t>
  </si>
  <si>
    <t>310369/17/1</t>
  </si>
  <si>
    <t>09/10/11993</t>
  </si>
  <si>
    <t>252876/76/1</t>
  </si>
  <si>
    <t>BANDA PHILIP</t>
  </si>
  <si>
    <t>375989/10/1</t>
  </si>
  <si>
    <t>737406/10/1</t>
  </si>
  <si>
    <t>SINGOWA HARRISON</t>
  </si>
  <si>
    <t>635152/10/1</t>
  </si>
  <si>
    <t>ADVANCED CERTIFICATE IN ELECTRICAL TECHNOLOGY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</si>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</sst>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-* #,##0.00_-;\-* #,##0.00_-;_-* &quot;-&quot;??_-;_-@_-"/>
    <numFmt numFmtId="166" formatCode="[$]d\ mmmm\ yyyy;@"/>
    <numFmt numFmtId="168" formatCode="#,##0.00_ ;[Red]\-#,##0.00\ "/>
    <numFmt numFmtId="169" formatCode="m/d/yy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2"/>
      <name val="Calibri Light"/>
      <family val="2"/>
      <scheme val="major"/>
    </font>
    <font>
      <sz val="1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sz val="14"/>
      <color theme="1"/>
      <name val="Calibri Light"/>
      <family val="2"/>
      <scheme val="major"/>
    </font>
    <font>
      <b/>
      <sz val="12"/>
      <color theme="1"/>
      <name val="Bookman Old Style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b/>
      <sz val="9"/>
      <color theme="1"/>
      <name val="Calibri Light"/>
      <family val="2"/>
      <scheme val="major"/>
    </font>
    <font>
      <b/>
      <sz val="12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4"/>
      <name val="Calibri Light"/>
      <family val="2"/>
      <scheme val="major"/>
    </font>
    <font>
      <sz val="11"/>
      <color rgb="FF36363D"/>
      <name val="Calibri Light"/>
      <family val="2"/>
      <scheme val="major"/>
    </font>
    <font>
      <sz val="12"/>
      <color theme="1"/>
      <name val="Bookman Old Style"/>
      <family val="1"/>
    </font>
    <font>
      <sz val="12"/>
      <color theme="1"/>
      <name val="Bahnschrift SemiBold"/>
      <family val="2"/>
    </font>
    <font>
      <sz val="12"/>
      <color theme="1"/>
      <name val="Calibri"/>
      <family val="2"/>
    </font>
    <font>
      <sz val="12"/>
      <color theme="1"/>
      <name val="Franklin Gothic Book"/>
      <family val="2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"/>
      <scheme val="minor"/>
    </font>
    <font>
      <b/>
      <sz val="11"/>
      <color theme="1"/>
      <name val="Bookman Old Style"/>
      <family val="1"/>
    </font>
    <font>
      <b/>
      <sz val="10"/>
      <color theme="1"/>
      <name val="Bookman Old Style"/>
      <family val="1"/>
    </font>
    <font>
      <sz val="10"/>
      <color theme="1"/>
      <name val="Calibri"/>
      <family val="2"/>
      <charset val="1"/>
      <scheme val="minor"/>
    </font>
    <font>
      <sz val="11"/>
      <color rgb="FF7030A0"/>
      <name val="Calibri"/>
      <family val="2"/>
      <charset val="1"/>
      <scheme val="minor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5" fillId="5" borderId="7" applyNumberFormat="0" applyAlignment="0" applyProtection="0"/>
    <xf numFmtId="0" fontId="1" fillId="0" borderId="0"/>
    <xf numFmtId="0" fontId="1" fillId="6" borderId="0" applyNumberFormat="0" applyBorder="0" applyAlignment="0" applyProtection="0"/>
  </cellStyleXfs>
  <cellXfs count="462">
    <xf numFmtId="0" fontId="0" fillId="0" borderId="0" xfId="0"/>
    <xf numFmtId="0" fontId="4" fillId="0" borderId="0" xfId="0" applyFont="1"/>
    <xf numFmtId="0" fontId="0" fillId="0" borderId="4" xfId="0" applyFont="1" applyFill="1" applyBorder="1"/>
    <xf numFmtId="0" fontId="0" fillId="0" borderId="4" xfId="0" applyBorder="1"/>
    <xf numFmtId="0" fontId="7" fillId="0" borderId="4" xfId="0" applyFont="1" applyBorder="1"/>
    <xf numFmtId="0" fontId="6" fillId="8" borderId="4" xfId="0" applyFont="1" applyFill="1" applyBorder="1" applyAlignment="1">
      <alignment horizontal="center"/>
    </xf>
    <xf numFmtId="43" fontId="6" fillId="9" borderId="4" xfId="1" applyFont="1" applyFill="1" applyBorder="1" applyAlignment="1">
      <alignment horizontal="center"/>
    </xf>
    <xf numFmtId="43" fontId="6" fillId="9" borderId="4" xfId="1" applyFont="1" applyFill="1" applyBorder="1" applyAlignment="1">
      <alignment horizontal="center" wrapText="1"/>
    </xf>
    <xf numFmtId="0" fontId="6" fillId="9" borderId="4" xfId="0" applyFont="1" applyFill="1" applyBorder="1" applyAlignment="1">
      <alignment horizontal="center" wrapText="1"/>
    </xf>
    <xf numFmtId="0" fontId="8" fillId="9" borderId="4" xfId="0" applyFont="1" applyFill="1" applyBorder="1" applyAlignment="1">
      <alignment horizontal="center" wrapText="1"/>
    </xf>
    <xf numFmtId="0" fontId="9" fillId="0" borderId="4" xfId="0" applyFont="1" applyBorder="1"/>
    <xf numFmtId="0" fontId="9" fillId="0" borderId="4" xfId="0" applyFont="1" applyBorder="1" applyAlignment="1">
      <alignment wrapText="1"/>
    </xf>
    <xf numFmtId="0" fontId="9" fillId="0" borderId="4" xfId="0" quotePrefix="1" applyFont="1" applyBorder="1" applyAlignment="1">
      <alignment horizontal="left"/>
    </xf>
    <xf numFmtId="0" fontId="9" fillId="0" borderId="4" xfId="0" quotePrefix="1" applyFont="1" applyBorder="1" applyAlignment="1">
      <alignment horizontal="center"/>
    </xf>
    <xf numFmtId="0" fontId="9" fillId="0" borderId="4" xfId="0" quotePrefix="1" applyFont="1" applyBorder="1"/>
    <xf numFmtId="0" fontId="10" fillId="0" borderId="4" xfId="0" applyFont="1" applyBorder="1" applyAlignment="1">
      <alignment wrapText="1"/>
    </xf>
    <xf numFmtId="14" fontId="7" fillId="0" borderId="4" xfId="0" applyNumberFormat="1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4" xfId="0" applyFont="1" applyBorder="1" applyAlignment="1">
      <alignment horizontal="center"/>
    </xf>
    <xf numFmtId="14" fontId="7" fillId="0" borderId="4" xfId="0" quotePrefix="1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wrapText="1"/>
    </xf>
    <xf numFmtId="0" fontId="11" fillId="0" borderId="4" xfId="0" applyFont="1" applyBorder="1" applyAlignment="1">
      <alignment wrapText="1"/>
    </xf>
    <xf numFmtId="0" fontId="7" fillId="0" borderId="4" xfId="0" applyFont="1" applyBorder="1" applyAlignment="1">
      <alignment horizontal="left" wrapText="1"/>
    </xf>
    <xf numFmtId="0" fontId="7" fillId="0" borderId="4" xfId="0" quotePrefix="1" applyFont="1" applyBorder="1"/>
    <xf numFmtId="0" fontId="7" fillId="0" borderId="4" xfId="0" quotePrefix="1" applyFont="1" applyBorder="1" applyAlignment="1">
      <alignment horizontal="center"/>
    </xf>
    <xf numFmtId="0" fontId="7" fillId="0" borderId="4" xfId="0" quotePrefix="1" applyFont="1" applyBorder="1" applyAlignment="1">
      <alignment horizontal="left" wrapText="1"/>
    </xf>
    <xf numFmtId="0" fontId="7" fillId="0" borderId="4" xfId="0" applyFont="1" applyBorder="1" applyAlignment="1">
      <alignment horizontal="left" vertical="center"/>
    </xf>
    <xf numFmtId="14" fontId="7" fillId="0" borderId="4" xfId="0" applyNumberFormat="1" applyFont="1" applyBorder="1"/>
    <xf numFmtId="0" fontId="7" fillId="0" borderId="4" xfId="0" quotePrefix="1" applyFont="1" applyBorder="1" applyAlignment="1">
      <alignment horizontal="left" vertical="center"/>
    </xf>
    <xf numFmtId="14" fontId="9" fillId="0" borderId="4" xfId="0" applyNumberFormat="1" applyFont="1" applyBorder="1" applyAlignment="1">
      <alignment horizontal="left"/>
    </xf>
    <xf numFmtId="0" fontId="9" fillId="4" borderId="4" xfId="0" applyFont="1" applyFill="1" applyBorder="1" applyAlignment="1">
      <alignment wrapText="1"/>
    </xf>
    <xf numFmtId="0" fontId="9" fillId="4" borderId="4" xfId="0" applyFont="1" applyFill="1" applyBorder="1"/>
    <xf numFmtId="0" fontId="9" fillId="4" borderId="4" xfId="0" quotePrefix="1" applyFont="1" applyFill="1" applyBorder="1"/>
    <xf numFmtId="0" fontId="9" fillId="4" borderId="4" xfId="0" applyFont="1" applyFill="1" applyBorder="1" applyAlignment="1">
      <alignment horizontal="left"/>
    </xf>
    <xf numFmtId="0" fontId="10" fillId="4" borderId="4" xfId="0" applyFont="1" applyFill="1" applyBorder="1" applyAlignment="1">
      <alignment wrapText="1"/>
    </xf>
    <xf numFmtId="4" fontId="9" fillId="0" borderId="4" xfId="0" applyNumberFormat="1" applyFont="1" applyBorder="1"/>
    <xf numFmtId="0" fontId="9" fillId="0" borderId="4" xfId="0" applyFont="1" applyFill="1" applyBorder="1"/>
    <xf numFmtId="0" fontId="9" fillId="0" borderId="4" xfId="0" applyFont="1" applyFill="1" applyBorder="1" applyAlignment="1">
      <alignment wrapText="1"/>
    </xf>
    <xf numFmtId="0" fontId="9" fillId="0" borderId="4" xfId="0" quotePrefix="1" applyFont="1" applyBorder="1" applyAlignment="1">
      <alignment wrapText="1"/>
    </xf>
    <xf numFmtId="0" fontId="9" fillId="0" borderId="4" xfId="0" applyFont="1" applyFill="1" applyBorder="1" applyAlignment="1">
      <alignment vertical="center" wrapText="1"/>
    </xf>
    <xf numFmtId="14" fontId="9" fillId="0" borderId="4" xfId="0" applyNumberFormat="1" applyFont="1" applyBorder="1"/>
    <xf numFmtId="14" fontId="7" fillId="0" borderId="4" xfId="0" applyNumberFormat="1" applyFont="1" applyBorder="1" applyAlignment="1">
      <alignment horizontal="right"/>
    </xf>
    <xf numFmtId="0" fontId="12" fillId="3" borderId="4" xfId="0" applyFont="1" applyFill="1" applyBorder="1" applyAlignment="1">
      <alignment vertical="center" wrapText="1"/>
    </xf>
    <xf numFmtId="0" fontId="12" fillId="0" borderId="4" xfId="0" applyFont="1" applyBorder="1"/>
    <xf numFmtId="0" fontId="7" fillId="0" borderId="4" xfId="0" applyFont="1" applyBorder="1" applyAlignment="1">
      <alignment horizontal="left"/>
    </xf>
    <xf numFmtId="0" fontId="13" fillId="0" borderId="4" xfId="0" applyFont="1" applyBorder="1" applyAlignment="1">
      <alignment horizontal="center"/>
    </xf>
    <xf numFmtId="0" fontId="13" fillId="0" borderId="4" xfId="0" quotePrefix="1" applyFont="1" applyBorder="1" applyAlignment="1">
      <alignment horizontal="center"/>
    </xf>
    <xf numFmtId="0" fontId="9" fillId="0" borderId="0" xfId="0" applyFont="1" applyBorder="1"/>
    <xf numFmtId="0" fontId="4" fillId="0" borderId="0" xfId="0" quotePrefix="1" applyFont="1"/>
    <xf numFmtId="0" fontId="0" fillId="0" borderId="4" xfId="0" applyBorder="1" applyAlignment="1">
      <alignment wrapText="1"/>
    </xf>
    <xf numFmtId="0" fontId="7" fillId="0" borderId="4" xfId="0" applyFont="1" applyFill="1" applyBorder="1"/>
    <xf numFmtId="14" fontId="13" fillId="0" borderId="4" xfId="0" applyNumberFormat="1" applyFont="1" applyBorder="1"/>
    <xf numFmtId="14" fontId="7" fillId="0" borderId="4" xfId="0" applyNumberFormat="1" applyFont="1" applyBorder="1" applyAlignment="1">
      <alignment horizontal="left"/>
    </xf>
    <xf numFmtId="0" fontId="14" fillId="0" borderId="4" xfId="0" applyFont="1" applyBorder="1"/>
    <xf numFmtId="0" fontId="7" fillId="0" borderId="4" xfId="0" applyFont="1" applyFill="1" applyBorder="1" applyAlignment="1">
      <alignment wrapText="1"/>
    </xf>
    <xf numFmtId="43" fontId="7" fillId="0" borderId="4" xfId="1" applyFont="1" applyFill="1" applyBorder="1"/>
    <xf numFmtId="0" fontId="7" fillId="0" borderId="3" xfId="0" applyFont="1" applyBorder="1"/>
    <xf numFmtId="0" fontId="0" fillId="0" borderId="4" xfId="0" applyBorder="1" applyAlignment="1">
      <alignment horizontal="right"/>
    </xf>
    <xf numFmtId="0" fontId="0" fillId="0" borderId="6" xfId="0" applyBorder="1"/>
    <xf numFmtId="0" fontId="11" fillId="0" borderId="4" xfId="0" applyFont="1" applyFill="1" applyBorder="1" applyAlignment="1">
      <alignment wrapText="1"/>
    </xf>
    <xf numFmtId="0" fontId="11" fillId="0" borderId="4" xfId="0" applyFont="1" applyFill="1" applyBorder="1"/>
    <xf numFmtId="0" fontId="0" fillId="0" borderId="4" xfId="0" applyFont="1" applyBorder="1" applyAlignment="1">
      <alignment horizontal="right"/>
    </xf>
    <xf numFmtId="0" fontId="0" fillId="0" borderId="4" xfId="0" applyFont="1" applyBorder="1"/>
    <xf numFmtId="0" fontId="10" fillId="0" borderId="4" xfId="0" applyFont="1" applyBorder="1"/>
    <xf numFmtId="0" fontId="0" fillId="0" borderId="4" xfId="0" quotePrefix="1" applyFont="1" applyBorder="1"/>
    <xf numFmtId="0" fontId="15" fillId="0" borderId="4" xfId="0" applyFont="1" applyBorder="1"/>
    <xf numFmtId="0" fontId="0" fillId="3" borderId="4" xfId="0" applyFill="1" applyBorder="1"/>
    <xf numFmtId="0" fontId="0" fillId="3" borderId="0" xfId="0" applyFill="1"/>
    <xf numFmtId="0" fontId="0" fillId="3" borderId="4" xfId="0" applyFill="1" applyBorder="1" applyAlignment="1">
      <alignment wrapText="1"/>
    </xf>
    <xf numFmtId="14" fontId="0" fillId="3" borderId="4" xfId="0" applyNumberFormat="1" applyFill="1" applyBorder="1"/>
    <xf numFmtId="0" fontId="0" fillId="3" borderId="4" xfId="0" applyFill="1" applyBorder="1" applyAlignment="1">
      <alignment horizontal="center" wrapText="1"/>
    </xf>
    <xf numFmtId="0" fontId="19" fillId="3" borderId="4" xfId="0" applyFont="1" applyFill="1" applyBorder="1" applyAlignment="1">
      <alignment wrapText="1"/>
    </xf>
    <xf numFmtId="0" fontId="19" fillId="3" borderId="4" xfId="0" applyFont="1" applyFill="1" applyBorder="1" applyAlignment="1">
      <alignment horizontal="left" wrapText="1"/>
    </xf>
    <xf numFmtId="0" fontId="19" fillId="3" borderId="4" xfId="0" applyFont="1" applyFill="1" applyBorder="1"/>
    <xf numFmtId="0" fontId="19" fillId="3" borderId="4" xfId="0" quotePrefix="1" applyFont="1" applyFill="1" applyBorder="1" applyAlignment="1">
      <alignment wrapText="1"/>
    </xf>
    <xf numFmtId="0" fontId="19" fillId="3" borderId="4" xfId="0" quotePrefix="1" applyFont="1" applyFill="1" applyBorder="1" applyAlignment="1">
      <alignment horizontal="left"/>
    </xf>
    <xf numFmtId="14" fontId="19" fillId="3" borderId="4" xfId="0" applyNumberFormat="1" applyFont="1" applyFill="1" applyBorder="1" applyAlignment="1">
      <alignment horizontal="left"/>
    </xf>
    <xf numFmtId="0" fontId="19" fillId="3" borderId="4" xfId="0" quotePrefix="1" applyFont="1" applyFill="1" applyBorder="1"/>
    <xf numFmtId="43" fontId="19" fillId="3" borderId="4" xfId="1" applyFont="1" applyFill="1" applyBorder="1"/>
    <xf numFmtId="0" fontId="19" fillId="3" borderId="4" xfId="0" applyFont="1" applyFill="1" applyBorder="1" applyAlignment="1">
      <alignment horizontal="left"/>
    </xf>
    <xf numFmtId="0" fontId="19" fillId="0" borderId="4" xfId="0" applyFont="1" applyBorder="1"/>
    <xf numFmtId="0" fontId="19" fillId="3" borderId="3" xfId="0" applyFont="1" applyFill="1" applyBorder="1" applyAlignment="1">
      <alignment wrapText="1"/>
    </xf>
    <xf numFmtId="0" fontId="19" fillId="3" borderId="3" xfId="0" applyFont="1" applyFill="1" applyBorder="1"/>
    <xf numFmtId="0" fontId="21" fillId="0" borderId="0" xfId="0" applyFont="1"/>
    <xf numFmtId="0" fontId="21" fillId="3" borderId="0" xfId="0" applyFont="1" applyFill="1" applyAlignment="1">
      <alignment wrapText="1"/>
    </xf>
    <xf numFmtId="0" fontId="21" fillId="3" borderId="0" xfId="0" applyFont="1" applyFill="1"/>
    <xf numFmtId="14" fontId="21" fillId="3" borderId="0" xfId="0" applyNumberFormat="1" applyFont="1" applyFill="1" applyAlignment="1">
      <alignment horizontal="right"/>
    </xf>
    <xf numFmtId="0" fontId="21" fillId="3" borderId="0" xfId="0" applyFont="1" applyFill="1" applyAlignment="1">
      <alignment horizontal="right"/>
    </xf>
    <xf numFmtId="43" fontId="22" fillId="3" borderId="4" xfId="1" applyFont="1" applyFill="1" applyBorder="1" applyAlignment="1">
      <alignment horizontal="center" wrapText="1"/>
    </xf>
    <xf numFmtId="0" fontId="22" fillId="3" borderId="4" xfId="0" applyFont="1" applyFill="1" applyBorder="1" applyAlignment="1">
      <alignment horizontal="center" wrapText="1"/>
    </xf>
    <xf numFmtId="14" fontId="22" fillId="3" borderId="4" xfId="0" applyNumberFormat="1" applyFont="1" applyFill="1" applyBorder="1" applyAlignment="1">
      <alignment horizontal="right" wrapText="1"/>
    </xf>
    <xf numFmtId="43" fontId="22" fillId="3" borderId="4" xfId="1" applyFont="1" applyFill="1" applyBorder="1" applyAlignment="1">
      <alignment horizontal="right" wrapText="1"/>
    </xf>
    <xf numFmtId="0" fontId="22" fillId="3" borderId="4" xfId="0" applyFont="1" applyFill="1" applyBorder="1" applyAlignment="1">
      <alignment wrapText="1"/>
    </xf>
    <xf numFmtId="0" fontId="21" fillId="3" borderId="4" xfId="0" applyFont="1" applyFill="1" applyBorder="1" applyAlignment="1">
      <alignment wrapText="1"/>
    </xf>
    <xf numFmtId="14" fontId="21" fillId="3" borderId="4" xfId="0" applyNumberFormat="1" applyFont="1" applyFill="1" applyBorder="1" applyAlignment="1">
      <alignment horizontal="right" wrapText="1"/>
    </xf>
    <xf numFmtId="0" fontId="21" fillId="3" borderId="4" xfId="0" applyFont="1" applyFill="1" applyBorder="1" applyAlignment="1">
      <alignment horizontal="right" wrapText="1"/>
    </xf>
    <xf numFmtId="43" fontId="21" fillId="3" borderId="4" xfId="1" applyFont="1" applyFill="1" applyBorder="1" applyAlignment="1">
      <alignment wrapText="1"/>
    </xf>
    <xf numFmtId="43" fontId="21" fillId="3" borderId="4" xfId="1" applyFont="1" applyFill="1" applyBorder="1" applyAlignment="1">
      <alignment horizontal="right" wrapText="1"/>
    </xf>
    <xf numFmtId="14" fontId="21" fillId="0" borderId="3" xfId="0" applyNumberFormat="1" applyFont="1" applyBorder="1" applyAlignment="1">
      <alignment horizontal="right"/>
    </xf>
    <xf numFmtId="0" fontId="21" fillId="3" borderId="4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/>
    </xf>
    <xf numFmtId="0" fontId="21" fillId="3" borderId="4" xfId="0" applyFont="1" applyFill="1" applyBorder="1"/>
    <xf numFmtId="14" fontId="21" fillId="3" borderId="4" xfId="0" applyNumberFormat="1" applyFont="1" applyFill="1" applyBorder="1" applyAlignment="1">
      <alignment horizontal="right" vertical="center"/>
    </xf>
    <xf numFmtId="43" fontId="21" fillId="3" borderId="4" xfId="1" applyFont="1" applyFill="1" applyBorder="1" applyAlignment="1">
      <alignment horizontal="center" vertical="center" wrapText="1"/>
    </xf>
    <xf numFmtId="0" fontId="23" fillId="3" borderId="4" xfId="0" applyFont="1" applyFill="1" applyBorder="1" applyAlignment="1">
      <alignment horizontal="left" wrapText="1"/>
    </xf>
    <xf numFmtId="43" fontId="23" fillId="3" borderId="4" xfId="1" applyFont="1" applyFill="1" applyBorder="1" applyAlignment="1">
      <alignment horizontal="left" wrapText="1"/>
    </xf>
    <xf numFmtId="14" fontId="23" fillId="3" borderId="4" xfId="0" applyNumberFormat="1" applyFont="1" applyFill="1" applyBorder="1" applyAlignment="1">
      <alignment horizontal="right" wrapText="1"/>
    </xf>
    <xf numFmtId="0" fontId="21" fillId="3" borderId="4" xfId="0" applyFont="1" applyFill="1" applyBorder="1" applyAlignment="1">
      <alignment horizontal="left" vertical="center" wrapText="1"/>
    </xf>
    <xf numFmtId="0" fontId="21" fillId="3" borderId="4" xfId="0" quotePrefix="1" applyFont="1" applyFill="1" applyBorder="1" applyAlignment="1">
      <alignment horizontal="left"/>
    </xf>
    <xf numFmtId="14" fontId="21" fillId="3" borderId="4" xfId="0" applyNumberFormat="1" applyFont="1" applyFill="1" applyBorder="1" applyAlignment="1">
      <alignment horizontal="right"/>
    </xf>
    <xf numFmtId="0" fontId="21" fillId="3" borderId="6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43" fontId="21" fillId="3" borderId="4" xfId="1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21" fillId="3" borderId="6" xfId="0" applyFont="1" applyFill="1" applyBorder="1"/>
    <xf numFmtId="0" fontId="21" fillId="3" borderId="6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left" wrapText="1"/>
    </xf>
    <xf numFmtId="166" fontId="21" fillId="3" borderId="4" xfId="0" applyNumberFormat="1" applyFont="1" applyFill="1" applyBorder="1" applyAlignment="1">
      <alignment horizontal="right"/>
    </xf>
    <xf numFmtId="0" fontId="21" fillId="3" borderId="4" xfId="0" applyFont="1" applyFill="1" applyBorder="1" applyAlignment="1">
      <alignment horizontal="right"/>
    </xf>
    <xf numFmtId="43" fontId="21" fillId="3" borderId="4" xfId="1" applyFont="1" applyFill="1" applyBorder="1"/>
    <xf numFmtId="43" fontId="21" fillId="3" borderId="4" xfId="1" applyFont="1" applyFill="1" applyBorder="1" applyAlignment="1">
      <alignment horizontal="right"/>
    </xf>
    <xf numFmtId="0" fontId="22" fillId="3" borderId="4" xfId="0" applyFont="1" applyFill="1" applyBorder="1"/>
    <xf numFmtId="0" fontId="21" fillId="3" borderId="4" xfId="0" applyFont="1" applyFill="1" applyBorder="1" applyAlignment="1">
      <alignment horizontal="center" vertical="top" wrapText="1"/>
    </xf>
    <xf numFmtId="0" fontId="21" fillId="3" borderId="4" xfId="0" applyFont="1" applyFill="1" applyBorder="1" applyAlignment="1">
      <alignment horizontal="center" wrapText="1"/>
    </xf>
    <xf numFmtId="0" fontId="21" fillId="3" borderId="4" xfId="0" applyFont="1" applyFill="1" applyBorder="1" applyAlignment="1">
      <alignment horizontal="right" vertical="center"/>
    </xf>
    <xf numFmtId="0" fontId="21" fillId="3" borderId="4" xfId="0" applyFont="1" applyFill="1" applyBorder="1" applyAlignment="1">
      <alignment horizontal="left"/>
    </xf>
    <xf numFmtId="43" fontId="21" fillId="3" borderId="4" xfId="1" applyFont="1" applyFill="1" applyBorder="1" applyAlignment="1">
      <alignment horizontal="left" wrapText="1"/>
    </xf>
    <xf numFmtId="0" fontId="24" fillId="3" borderId="4" xfId="0" applyFont="1" applyFill="1" applyBorder="1" applyAlignment="1">
      <alignment wrapText="1"/>
    </xf>
    <xf numFmtId="14" fontId="24" fillId="3" borderId="4" xfId="0" applyNumberFormat="1" applyFont="1" applyFill="1" applyBorder="1" applyAlignment="1">
      <alignment horizontal="right" wrapText="1"/>
    </xf>
    <xf numFmtId="0" fontId="24" fillId="3" borderId="4" xfId="0" applyFont="1" applyFill="1" applyBorder="1" applyAlignment="1">
      <alignment horizontal="right" wrapText="1"/>
    </xf>
    <xf numFmtId="43" fontId="24" fillId="3" borderId="4" xfId="1" applyFont="1" applyFill="1" applyBorder="1" applyAlignment="1">
      <alignment horizontal="right" wrapText="1"/>
    </xf>
    <xf numFmtId="14" fontId="21" fillId="0" borderId="4" xfId="0" applyNumberFormat="1" applyFont="1" applyBorder="1" applyAlignment="1">
      <alignment horizontal="right"/>
    </xf>
    <xf numFmtId="0" fontId="25" fillId="3" borderId="0" xfId="0" applyFont="1" applyFill="1"/>
    <xf numFmtId="168" fontId="21" fillId="3" borderId="4" xfId="0" applyNumberFormat="1" applyFont="1" applyFill="1" applyBorder="1" applyAlignment="1">
      <alignment horizontal="right" vertical="center"/>
    </xf>
    <xf numFmtId="0" fontId="21" fillId="3" borderId="3" xfId="0" applyFont="1" applyFill="1" applyBorder="1" applyAlignment="1">
      <alignment wrapText="1"/>
    </xf>
    <xf numFmtId="14" fontId="21" fillId="3" borderId="3" xfId="0" applyNumberFormat="1" applyFont="1" applyFill="1" applyBorder="1" applyAlignment="1">
      <alignment horizontal="right" wrapText="1"/>
    </xf>
    <xf numFmtId="0" fontId="21" fillId="3" borderId="3" xfId="0" applyFont="1" applyFill="1" applyBorder="1" applyAlignment="1">
      <alignment horizontal="right" wrapText="1"/>
    </xf>
    <xf numFmtId="43" fontId="21" fillId="3" borderId="3" xfId="1" applyFont="1" applyFill="1" applyBorder="1" applyAlignment="1">
      <alignment wrapText="1"/>
    </xf>
    <xf numFmtId="0" fontId="23" fillId="3" borderId="4" xfId="0" applyFont="1" applyFill="1" applyBorder="1" applyAlignment="1">
      <alignment wrapText="1"/>
    </xf>
    <xf numFmtId="14" fontId="23" fillId="3" borderId="4" xfId="0" applyNumberFormat="1" applyFont="1" applyFill="1" applyBorder="1" applyAlignment="1">
      <alignment horizontal="right"/>
    </xf>
    <xf numFmtId="43" fontId="23" fillId="3" borderId="4" xfId="1" applyFont="1" applyFill="1" applyBorder="1"/>
    <xf numFmtId="0" fontId="23" fillId="3" borderId="3" xfId="0" applyFont="1" applyFill="1" applyBorder="1" applyAlignment="1">
      <alignment wrapText="1"/>
    </xf>
    <xf numFmtId="14" fontId="23" fillId="3" borderId="3" xfId="0" applyNumberFormat="1" applyFont="1" applyFill="1" applyBorder="1" applyAlignment="1">
      <alignment horizontal="right"/>
    </xf>
    <xf numFmtId="43" fontId="23" fillId="3" borderId="3" xfId="1" applyFont="1" applyFill="1" applyBorder="1"/>
    <xf numFmtId="0" fontId="21" fillId="3" borderId="8" xfId="0" applyFont="1" applyFill="1" applyBorder="1" applyAlignment="1">
      <alignment wrapText="1"/>
    </xf>
    <xf numFmtId="0" fontId="21" fillId="3" borderId="8" xfId="0" applyFont="1" applyFill="1" applyBorder="1"/>
    <xf numFmtId="0" fontId="22" fillId="9" borderId="4" xfId="0" applyFont="1" applyFill="1" applyBorder="1" applyAlignment="1">
      <alignment wrapText="1"/>
    </xf>
    <xf numFmtId="0" fontId="22" fillId="9" borderId="4" xfId="0" applyFont="1" applyFill="1" applyBorder="1"/>
    <xf numFmtId="14" fontId="22" fillId="9" borderId="4" xfId="0" applyNumberFormat="1" applyFont="1" applyFill="1" applyBorder="1" applyAlignment="1">
      <alignment horizontal="right"/>
    </xf>
    <xf numFmtId="0" fontId="22" fillId="9" borderId="4" xfId="0" applyFont="1" applyFill="1" applyBorder="1" applyAlignment="1">
      <alignment horizontal="right" wrapText="1"/>
    </xf>
    <xf numFmtId="43" fontId="22" fillId="9" borderId="4" xfId="1" applyFont="1" applyFill="1" applyBorder="1"/>
    <xf numFmtId="0" fontId="22" fillId="0" borderId="4" xfId="0" applyFont="1" applyBorder="1" applyAlignment="1">
      <alignment wrapText="1"/>
    </xf>
    <xf numFmtId="164" fontId="21" fillId="3" borderId="0" xfId="0" applyNumberFormat="1" applyFont="1" applyFill="1"/>
    <xf numFmtId="0" fontId="21" fillId="0" borderId="0" xfId="0" applyFont="1" applyAlignment="1">
      <alignment horizontal="right"/>
    </xf>
    <xf numFmtId="0" fontId="21" fillId="3" borderId="4" xfId="0" quotePrefix="1" applyFont="1" applyFill="1" applyBorder="1" applyAlignment="1">
      <alignment horizontal="right"/>
    </xf>
    <xf numFmtId="0" fontId="23" fillId="3" borderId="4" xfId="0" applyFont="1" applyFill="1" applyBorder="1" applyAlignment="1">
      <alignment horizontal="right"/>
    </xf>
    <xf numFmtId="0" fontId="23" fillId="3" borderId="3" xfId="0" applyFont="1" applyFill="1" applyBorder="1" applyAlignment="1">
      <alignment horizontal="right"/>
    </xf>
    <xf numFmtId="0" fontId="21" fillId="3" borderId="0" xfId="0" applyFont="1" applyFill="1" applyAlignment="1">
      <alignment horizontal="left"/>
    </xf>
    <xf numFmtId="0" fontId="22" fillId="3" borderId="4" xfId="0" applyFont="1" applyFill="1" applyBorder="1" applyAlignment="1">
      <alignment horizontal="left" wrapText="1"/>
    </xf>
    <xf numFmtId="0" fontId="21" fillId="3" borderId="4" xfId="0" applyFont="1" applyFill="1" applyBorder="1" applyAlignment="1">
      <alignment horizontal="left" vertical="center"/>
    </xf>
    <xf numFmtId="0" fontId="24" fillId="3" borderId="4" xfId="0" applyFont="1" applyFill="1" applyBorder="1" applyAlignment="1">
      <alignment horizontal="left" wrapText="1"/>
    </xf>
    <xf numFmtId="0" fontId="21" fillId="3" borderId="3" xfId="0" applyFont="1" applyFill="1" applyBorder="1" applyAlignment="1">
      <alignment horizontal="left" wrapText="1"/>
    </xf>
    <xf numFmtId="0" fontId="23" fillId="3" borderId="4" xfId="0" applyFont="1" applyFill="1" applyBorder="1" applyAlignment="1">
      <alignment horizontal="left"/>
    </xf>
    <xf numFmtId="0" fontId="23" fillId="3" borderId="3" xfId="0" applyFont="1" applyFill="1" applyBorder="1" applyAlignment="1">
      <alignment horizontal="left"/>
    </xf>
    <xf numFmtId="0" fontId="22" fillId="9" borderId="4" xfId="0" applyFont="1" applyFill="1" applyBorder="1" applyAlignment="1">
      <alignment horizontal="left" wrapText="1"/>
    </xf>
    <xf numFmtId="0" fontId="23" fillId="3" borderId="3" xfId="0" applyFont="1" applyFill="1" applyBorder="1" applyAlignment="1">
      <alignment horizontal="left" wrapText="1"/>
    </xf>
    <xf numFmtId="0" fontId="21" fillId="0" borderId="0" xfId="0" applyFont="1" applyAlignment="1">
      <alignment horizontal="left"/>
    </xf>
    <xf numFmtId="43" fontId="22" fillId="3" borderId="4" xfId="1" applyFont="1" applyFill="1" applyBorder="1" applyAlignment="1">
      <alignment horizontal="left" wrapText="1"/>
    </xf>
    <xf numFmtId="43" fontId="21" fillId="3" borderId="4" xfId="1" applyFont="1" applyFill="1" applyBorder="1" applyAlignment="1">
      <alignment horizontal="left" vertical="center"/>
    </xf>
    <xf numFmtId="0" fontId="21" fillId="3" borderId="3" xfId="0" applyFont="1" applyFill="1" applyBorder="1" applyAlignment="1">
      <alignment horizontal="left" vertical="center"/>
    </xf>
    <xf numFmtId="0" fontId="25" fillId="3" borderId="0" xfId="0" applyFont="1" applyFill="1" applyAlignment="1">
      <alignment horizontal="left"/>
    </xf>
    <xf numFmtId="0" fontId="22" fillId="9" borderId="4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11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43" fontId="7" fillId="0" borderId="0" xfId="1" applyFont="1"/>
    <xf numFmtId="43" fontId="6" fillId="4" borderId="4" xfId="1" applyFont="1" applyFill="1" applyBorder="1" applyAlignment="1">
      <alignment horizontal="left" vertical="top"/>
    </xf>
    <xf numFmtId="43" fontId="6" fillId="4" borderId="4" xfId="1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 vertical="top" wrapText="1"/>
    </xf>
    <xf numFmtId="0" fontId="26" fillId="4" borderId="4" xfId="0" applyFont="1" applyFill="1" applyBorder="1" applyAlignment="1">
      <alignment horizontal="left" vertical="top" wrapText="1"/>
    </xf>
    <xf numFmtId="0" fontId="6" fillId="4" borderId="4" xfId="0" applyFont="1" applyFill="1" applyBorder="1" applyAlignment="1">
      <alignment horizontal="left" vertical="top" wrapText="1"/>
    </xf>
    <xf numFmtId="0" fontId="6" fillId="4" borderId="4" xfId="0" applyFont="1" applyFill="1" applyBorder="1" applyAlignment="1">
      <alignment vertical="top" wrapText="1"/>
    </xf>
    <xf numFmtId="43" fontId="6" fillId="4" borderId="4" xfId="1" applyFont="1" applyFill="1" applyBorder="1" applyAlignment="1">
      <alignment horizontal="center" vertical="top" wrapText="1"/>
    </xf>
    <xf numFmtId="0" fontId="6" fillId="4" borderId="4" xfId="0" applyFont="1" applyFill="1" applyBorder="1" applyAlignment="1">
      <alignment horizontal="left" wrapText="1"/>
    </xf>
    <xf numFmtId="0" fontId="8" fillId="4" borderId="4" xfId="0" applyFont="1" applyFill="1" applyBorder="1"/>
    <xf numFmtId="14" fontId="7" fillId="0" borderId="4" xfId="0" applyNumberFormat="1" applyFont="1" applyFill="1" applyBorder="1" applyAlignment="1">
      <alignment horizontal="left"/>
    </xf>
    <xf numFmtId="0" fontId="7" fillId="0" borderId="4" xfId="0" quotePrefix="1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7" fillId="0" borderId="4" xfId="0" quotePrefix="1" applyFont="1" applyFill="1" applyBorder="1"/>
    <xf numFmtId="0" fontId="7" fillId="0" borderId="4" xfId="0" applyFont="1" applyFill="1" applyBorder="1" applyAlignment="1"/>
    <xf numFmtId="43" fontId="7" fillId="0" borderId="4" xfId="1" applyFont="1" applyFill="1" applyBorder="1" applyAlignment="1">
      <alignment horizontal="left"/>
    </xf>
    <xf numFmtId="14" fontId="7" fillId="0" borderId="4" xfId="0" quotePrefix="1" applyNumberFormat="1" applyFont="1" applyFill="1" applyBorder="1" applyAlignment="1">
      <alignment horizontal="left"/>
    </xf>
    <xf numFmtId="0" fontId="7" fillId="0" borderId="4" xfId="0" applyFont="1" applyFill="1" applyBorder="1" applyAlignment="1">
      <alignment horizontal="right"/>
    </xf>
    <xf numFmtId="14" fontId="11" fillId="0" borderId="4" xfId="0" applyNumberFormat="1" applyFont="1" applyFill="1" applyBorder="1" applyAlignment="1">
      <alignment horizontal="left"/>
    </xf>
    <xf numFmtId="14" fontId="7" fillId="0" borderId="4" xfId="0" applyNumberFormat="1" applyFont="1" applyFill="1" applyBorder="1"/>
    <xf numFmtId="0" fontId="7" fillId="0" borderId="5" xfId="0" applyFont="1" applyFill="1" applyBorder="1"/>
    <xf numFmtId="0" fontId="7" fillId="0" borderId="0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14" fontId="9" fillId="0" borderId="4" xfId="0" applyNumberFormat="1" applyFont="1" applyFill="1" applyBorder="1" applyAlignment="1">
      <alignment horizontal="left"/>
    </xf>
    <xf numFmtId="43" fontId="7" fillId="0" borderId="4" xfId="1" applyFont="1" applyFill="1" applyBorder="1" applyAlignment="1">
      <alignment horizontal="center"/>
    </xf>
    <xf numFmtId="43" fontId="9" fillId="0" borderId="4" xfId="1" applyFont="1" applyFill="1" applyBorder="1" applyAlignment="1"/>
    <xf numFmtId="43" fontId="9" fillId="0" borderId="4" xfId="1" applyFont="1" applyFill="1" applyBorder="1"/>
    <xf numFmtId="14" fontId="7" fillId="0" borderId="0" xfId="0" applyNumberFormat="1" applyFont="1" applyFill="1" applyBorder="1" applyAlignment="1">
      <alignment horizontal="left"/>
    </xf>
    <xf numFmtId="0" fontId="7" fillId="0" borderId="3" xfId="0" applyFont="1" applyFill="1" applyBorder="1"/>
    <xf numFmtId="14" fontId="7" fillId="0" borderId="3" xfId="0" applyNumberFormat="1" applyFont="1" applyFill="1" applyBorder="1" applyAlignment="1">
      <alignment horizontal="left"/>
    </xf>
    <xf numFmtId="43" fontId="7" fillId="0" borderId="3" xfId="1" applyFont="1" applyFill="1" applyBorder="1"/>
    <xf numFmtId="14" fontId="9" fillId="0" borderId="3" xfId="0" applyNumberFormat="1" applyFont="1" applyFill="1" applyBorder="1" applyAlignment="1">
      <alignment horizontal="left"/>
    </xf>
    <xf numFmtId="0" fontId="7" fillId="0" borderId="6" xfId="0" applyFont="1" applyFill="1" applyBorder="1"/>
    <xf numFmtId="0" fontId="7" fillId="0" borderId="6" xfId="0" applyFont="1" applyFill="1" applyBorder="1" applyAlignment="1">
      <alignment horizontal="left"/>
    </xf>
    <xf numFmtId="14" fontId="7" fillId="0" borderId="6" xfId="0" applyNumberFormat="1" applyFont="1" applyFill="1" applyBorder="1" applyAlignment="1">
      <alignment horizontal="left"/>
    </xf>
    <xf numFmtId="0" fontId="11" fillId="0" borderId="4" xfId="0" applyFont="1" applyBorder="1"/>
    <xf numFmtId="0" fontId="8" fillId="0" borderId="4" xfId="0" applyFont="1" applyBorder="1"/>
    <xf numFmtId="43" fontId="8" fillId="0" borderId="4" xfId="0" applyNumberFormat="1" applyFont="1" applyBorder="1"/>
    <xf numFmtId="0" fontId="20" fillId="3" borderId="4" xfId="0" applyFont="1" applyFill="1" applyBorder="1" applyAlignment="1">
      <alignment wrapText="1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3" borderId="4" xfId="0" applyFont="1" applyFill="1" applyBorder="1" applyAlignment="1">
      <alignment horizontal="left" wrapText="1"/>
    </xf>
    <xf numFmtId="0" fontId="0" fillId="3" borderId="4" xfId="0" applyFont="1" applyFill="1" applyBorder="1" applyAlignment="1">
      <alignment wrapText="1"/>
    </xf>
    <xf numFmtId="0" fontId="0" fillId="3" borderId="4" xfId="0" applyFont="1" applyFill="1" applyBorder="1"/>
    <xf numFmtId="0" fontId="0" fillId="3" borderId="4" xfId="0" applyFont="1" applyFill="1" applyBorder="1" applyAlignment="1">
      <alignment horizontal="left"/>
    </xf>
    <xf numFmtId="0" fontId="0" fillId="3" borderId="5" xfId="0" applyFont="1" applyFill="1" applyBorder="1" applyAlignment="1">
      <alignment wrapText="1"/>
    </xf>
    <xf numFmtId="0" fontId="20" fillId="3" borderId="4" xfId="0" applyFont="1" applyFill="1" applyBorder="1"/>
    <xf numFmtId="0" fontId="0" fillId="3" borderId="4" xfId="0" applyFont="1" applyFill="1" applyBorder="1" applyAlignment="1"/>
    <xf numFmtId="0" fontId="0" fillId="0" borderId="4" xfId="0" applyFont="1" applyBorder="1" applyAlignment="1">
      <alignment wrapText="1"/>
    </xf>
    <xf numFmtId="0" fontId="0" fillId="3" borderId="4" xfId="0" applyFill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27" fillId="3" borderId="4" xfId="0" applyFont="1" applyFill="1" applyBorder="1"/>
    <xf numFmtId="0" fontId="27" fillId="3" borderId="4" xfId="0" applyFont="1" applyFill="1" applyBorder="1" applyAlignment="1">
      <alignment wrapText="1"/>
    </xf>
    <xf numFmtId="0" fontId="27" fillId="3" borderId="4" xfId="0" applyFont="1" applyFill="1" applyBorder="1" applyAlignment="1"/>
    <xf numFmtId="0" fontId="27" fillId="3" borderId="4" xfId="0" applyFont="1" applyFill="1" applyBorder="1" applyAlignment="1">
      <alignment horizontal="center"/>
    </xf>
    <xf numFmtId="0" fontId="27" fillId="3" borderId="4" xfId="0" applyFont="1" applyFill="1" applyBorder="1" applyAlignment="1">
      <alignment horizontal="right"/>
    </xf>
    <xf numFmtId="0" fontId="10" fillId="3" borderId="4" xfId="0" applyFont="1" applyFill="1" applyBorder="1"/>
    <xf numFmtId="0" fontId="11" fillId="3" borderId="4" xfId="4" applyFont="1" applyFill="1" applyBorder="1" applyAlignment="1">
      <alignment wrapText="1"/>
    </xf>
    <xf numFmtId="0" fontId="11" fillId="3" borderId="4" xfId="0" applyFont="1" applyFill="1" applyBorder="1" applyAlignment="1">
      <alignment wrapText="1"/>
    </xf>
    <xf numFmtId="14" fontId="11" fillId="3" borderId="4" xfId="4" applyNumberFormat="1" applyFont="1" applyFill="1" applyBorder="1" applyAlignment="1">
      <alignment horizontal="left" wrapText="1"/>
    </xf>
    <xf numFmtId="0" fontId="10" fillId="3" borderId="4" xfId="4" applyFont="1" applyFill="1" applyBorder="1" applyAlignment="1">
      <alignment wrapText="1"/>
    </xf>
    <xf numFmtId="3" fontId="11" fillId="3" borderId="4" xfId="4" applyNumberFormat="1" applyFont="1" applyFill="1" applyBorder="1" applyAlignment="1">
      <alignment wrapText="1"/>
    </xf>
    <xf numFmtId="3" fontId="11" fillId="3" borderId="4" xfId="4" applyNumberFormat="1" applyFont="1" applyFill="1" applyBorder="1" applyAlignment="1">
      <alignment horizontal="left" wrapText="1"/>
    </xf>
    <xf numFmtId="0" fontId="15" fillId="3" borderId="4" xfId="4" applyFont="1" applyFill="1" applyBorder="1"/>
    <xf numFmtId="0" fontId="11" fillId="3" borderId="4" xfId="5" applyFont="1" applyFill="1" applyBorder="1" applyAlignment="1">
      <alignment wrapText="1"/>
    </xf>
    <xf numFmtId="14" fontId="11" fillId="3" borderId="4" xfId="5" applyNumberFormat="1" applyFont="1" applyFill="1" applyBorder="1" applyAlignment="1">
      <alignment horizontal="left" wrapText="1"/>
    </xf>
    <xf numFmtId="3" fontId="11" fillId="3" borderId="4" xfId="5" applyNumberFormat="1" applyFont="1" applyFill="1" applyBorder="1" applyAlignment="1">
      <alignment horizontal="left" wrapText="1"/>
    </xf>
    <xf numFmtId="0" fontId="15" fillId="3" borderId="4" xfId="4" applyFont="1" applyFill="1" applyBorder="1" applyAlignment="1">
      <alignment horizontal="left"/>
    </xf>
    <xf numFmtId="0" fontId="11" fillId="3" borderId="4" xfId="4" applyFont="1" applyFill="1" applyBorder="1" applyAlignment="1">
      <alignment horizontal="left" wrapText="1"/>
    </xf>
    <xf numFmtId="0" fontId="10" fillId="3" borderId="4" xfId="0" applyFont="1" applyFill="1" applyBorder="1" applyAlignment="1">
      <alignment horizontal="left" wrapText="1"/>
    </xf>
    <xf numFmtId="0" fontId="10" fillId="3" borderId="4" xfId="0" applyFont="1" applyFill="1" applyBorder="1" applyAlignment="1">
      <alignment horizontal="left"/>
    </xf>
    <xf numFmtId="0" fontId="10" fillId="3" borderId="4" xfId="0" applyFont="1" applyFill="1" applyBorder="1" applyAlignment="1">
      <alignment wrapText="1"/>
    </xf>
    <xf numFmtId="3" fontId="10" fillId="3" borderId="4" xfId="0" applyNumberFormat="1" applyFont="1" applyFill="1" applyBorder="1" applyAlignment="1">
      <alignment horizontal="left" wrapText="1"/>
    </xf>
    <xf numFmtId="0" fontId="10" fillId="3" borderId="4" xfId="0" applyFont="1" applyFill="1" applyBorder="1" applyAlignment="1"/>
    <xf numFmtId="14" fontId="10" fillId="3" borderId="4" xfId="0" applyNumberFormat="1" applyFont="1" applyFill="1" applyBorder="1" applyAlignment="1">
      <alignment horizontal="center"/>
    </xf>
    <xf numFmtId="3" fontId="10" fillId="3" borderId="4" xfId="0" applyNumberFormat="1" applyFont="1" applyFill="1" applyBorder="1" applyAlignment="1">
      <alignment horizontal="right"/>
    </xf>
    <xf numFmtId="0" fontId="10" fillId="3" borderId="4" xfId="3" applyFont="1" applyFill="1" applyBorder="1" applyAlignment="1">
      <alignment wrapText="1"/>
    </xf>
    <xf numFmtId="0" fontId="10" fillId="3" borderId="4" xfId="3" applyFont="1" applyFill="1" applyBorder="1" applyAlignment="1"/>
    <xf numFmtId="14" fontId="10" fillId="3" borderId="4" xfId="3" applyNumberFormat="1" applyFont="1" applyFill="1" applyBorder="1" applyAlignment="1">
      <alignment horizontal="center"/>
    </xf>
    <xf numFmtId="0" fontId="10" fillId="3" borderId="4" xfId="3" applyFont="1" applyFill="1" applyBorder="1"/>
    <xf numFmtId="0" fontId="10" fillId="3" borderId="4" xfId="3" applyFont="1" applyFill="1" applyBorder="1" applyAlignment="1">
      <alignment horizontal="right"/>
    </xf>
    <xf numFmtId="0" fontId="11" fillId="0" borderId="4" xfId="4" applyFont="1" applyBorder="1" applyAlignment="1">
      <alignment wrapText="1"/>
    </xf>
    <xf numFmtId="0" fontId="11" fillId="0" borderId="4" xfId="0" applyFont="1" applyBorder="1" applyAlignment="1">
      <alignment horizontal="left"/>
    </xf>
    <xf numFmtId="0" fontId="11" fillId="0" borderId="4" xfId="0" applyFont="1" applyBorder="1" applyAlignment="1">
      <alignment horizontal="left" wrapText="1"/>
    </xf>
    <xf numFmtId="0" fontId="11" fillId="0" borderId="4" xfId="4" applyFont="1" applyBorder="1"/>
    <xf numFmtId="0" fontId="28" fillId="10" borderId="4" xfId="0" applyFont="1" applyFill="1" applyBorder="1" applyAlignment="1">
      <alignment wrapText="1"/>
    </xf>
    <xf numFmtId="169" fontId="28" fillId="11" borderId="4" xfId="0" applyNumberFormat="1" applyFont="1" applyFill="1" applyBorder="1" applyAlignment="1">
      <alignment wrapText="1"/>
    </xf>
    <xf numFmtId="14" fontId="11" fillId="0" borderId="4" xfId="0" applyNumberFormat="1" applyFont="1" applyBorder="1"/>
    <xf numFmtId="0" fontId="28" fillId="11" borderId="4" xfId="0" applyFont="1" applyFill="1" applyBorder="1" applyAlignment="1">
      <alignment wrapText="1"/>
    </xf>
    <xf numFmtId="0" fontId="28" fillId="11" borderId="4" xfId="0" applyFont="1" applyFill="1" applyBorder="1" applyAlignment="1">
      <alignment horizontal="left"/>
    </xf>
    <xf numFmtId="169" fontId="28" fillId="10" borderId="4" xfId="0" applyNumberFormat="1" applyFont="1" applyFill="1" applyBorder="1" applyAlignment="1">
      <alignment wrapText="1"/>
    </xf>
    <xf numFmtId="0" fontId="28" fillId="0" borderId="4" xfId="0" applyFont="1" applyBorder="1" applyAlignment="1">
      <alignment wrapText="1"/>
    </xf>
    <xf numFmtId="169" fontId="28" fillId="0" borderId="4" xfId="0" applyNumberFormat="1" applyFont="1" applyFill="1" applyBorder="1" applyAlignment="1">
      <alignment wrapText="1"/>
    </xf>
    <xf numFmtId="0" fontId="28" fillId="0" borderId="4" xfId="0" applyFont="1" applyBorder="1" applyAlignment="1">
      <alignment horizontal="left"/>
    </xf>
    <xf numFmtId="0" fontId="11" fillId="0" borderId="4" xfId="0" applyFont="1" applyBorder="1" applyAlignment="1">
      <alignment horizontal="left" vertical="center"/>
    </xf>
    <xf numFmtId="3" fontId="11" fillId="0" borderId="4" xfId="0" applyNumberFormat="1" applyFont="1" applyBorder="1" applyAlignment="1">
      <alignment horizontal="left"/>
    </xf>
    <xf numFmtId="0" fontId="28" fillId="3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horizontal="center" wrapText="1"/>
    </xf>
    <xf numFmtId="0" fontId="11" fillId="3" borderId="4" xfId="0" applyFont="1" applyFill="1" applyBorder="1" applyAlignment="1">
      <alignment horizontal="left" wrapText="1"/>
    </xf>
    <xf numFmtId="14" fontId="11" fillId="3" borderId="4" xfId="0" applyNumberFormat="1" applyFont="1" applyFill="1" applyBorder="1" applyAlignment="1">
      <alignment horizontal="left" wrapText="1"/>
    </xf>
    <xf numFmtId="0" fontId="11" fillId="3" borderId="4" xfId="0" applyFont="1" applyFill="1" applyBorder="1"/>
    <xf numFmtId="0" fontId="11" fillId="3" borderId="4" xfId="0" applyFont="1" applyFill="1" applyBorder="1" applyAlignment="1">
      <alignment horizontal="center"/>
    </xf>
    <xf numFmtId="0" fontId="11" fillId="3" borderId="4" xfId="0" applyFont="1" applyFill="1" applyBorder="1" applyAlignment="1">
      <alignment horizontal="left"/>
    </xf>
    <xf numFmtId="0" fontId="11" fillId="3" borderId="4" xfId="0" applyFont="1" applyFill="1" applyBorder="1" applyAlignment="1">
      <alignment vertical="center" wrapText="1"/>
    </xf>
    <xf numFmtId="0" fontId="10" fillId="3" borderId="4" xfId="0" applyFont="1" applyFill="1" applyBorder="1" applyAlignment="1">
      <alignment horizontal="center" wrapText="1"/>
    </xf>
    <xf numFmtId="14" fontId="10" fillId="3" borderId="4" xfId="0" applyNumberFormat="1" applyFont="1" applyFill="1" applyBorder="1" applyAlignment="1">
      <alignment horizontal="left" wrapText="1"/>
    </xf>
    <xf numFmtId="0" fontId="10" fillId="3" borderId="4" xfId="0" applyFont="1" applyFill="1" applyBorder="1" applyAlignment="1">
      <alignment horizontal="center"/>
    </xf>
    <xf numFmtId="14" fontId="10" fillId="3" borderId="4" xfId="4" applyNumberFormat="1" applyFont="1" applyFill="1" applyBorder="1" applyAlignment="1">
      <alignment horizontal="left" wrapText="1"/>
    </xf>
    <xf numFmtId="3" fontId="10" fillId="3" borderId="4" xfId="4" applyNumberFormat="1" applyFont="1" applyFill="1" applyBorder="1" applyAlignment="1">
      <alignment wrapText="1"/>
    </xf>
    <xf numFmtId="3" fontId="10" fillId="3" borderId="4" xfId="4" applyNumberFormat="1" applyFont="1" applyFill="1" applyBorder="1" applyAlignment="1">
      <alignment horizontal="left" wrapText="1"/>
    </xf>
    <xf numFmtId="0" fontId="29" fillId="3" borderId="4" xfId="4" applyFont="1" applyFill="1" applyBorder="1"/>
    <xf numFmtId="0" fontId="10" fillId="3" borderId="3" xfId="0" applyFont="1" applyFill="1" applyBorder="1" applyAlignment="1">
      <alignment wrapText="1"/>
    </xf>
    <xf numFmtId="0" fontId="10" fillId="3" borderId="3" xfId="0" applyFont="1" applyFill="1" applyBorder="1" applyAlignment="1"/>
    <xf numFmtId="14" fontId="10" fillId="3" borderId="3" xfId="0" applyNumberFormat="1" applyFont="1" applyFill="1" applyBorder="1" applyAlignment="1">
      <alignment horizontal="center"/>
    </xf>
    <xf numFmtId="0" fontId="10" fillId="3" borderId="9" xfId="0" applyFont="1" applyFill="1" applyBorder="1" applyAlignment="1">
      <alignment wrapText="1"/>
    </xf>
    <xf numFmtId="0" fontId="10" fillId="3" borderId="5" xfId="0" applyFont="1" applyFill="1" applyBorder="1"/>
    <xf numFmtId="3" fontId="10" fillId="3" borderId="3" xfId="0" applyNumberFormat="1" applyFont="1" applyFill="1" applyBorder="1" applyAlignment="1">
      <alignment horizontal="right"/>
    </xf>
    <xf numFmtId="0" fontId="10" fillId="3" borderId="3" xfId="0" applyFont="1" applyFill="1" applyBorder="1"/>
    <xf numFmtId="0" fontId="10" fillId="3" borderId="4" xfId="2" applyFont="1" applyFill="1" applyBorder="1" applyAlignment="1">
      <alignment wrapText="1"/>
    </xf>
    <xf numFmtId="0" fontId="10" fillId="3" borderId="4" xfId="2" applyFont="1" applyFill="1" applyBorder="1" applyAlignment="1"/>
    <xf numFmtId="14" fontId="10" fillId="3" borderId="4" xfId="2" applyNumberFormat="1" applyFont="1" applyFill="1" applyBorder="1" applyAlignment="1">
      <alignment horizontal="center"/>
    </xf>
    <xf numFmtId="0" fontId="10" fillId="3" borderId="4" xfId="0" applyFont="1" applyFill="1" applyBorder="1" applyAlignment="1">
      <alignment horizontal="right"/>
    </xf>
    <xf numFmtId="0" fontId="11" fillId="3" borderId="4" xfId="0" applyFont="1" applyFill="1" applyBorder="1" applyAlignment="1"/>
    <xf numFmtId="14" fontId="11" fillId="3" borderId="4" xfId="0" applyNumberFormat="1" applyFont="1" applyFill="1" applyBorder="1" applyAlignment="1">
      <alignment horizontal="center"/>
    </xf>
    <xf numFmtId="3" fontId="11" fillId="3" borderId="4" xfId="0" applyNumberFormat="1" applyFont="1" applyFill="1" applyBorder="1" applyAlignment="1">
      <alignment horizontal="right"/>
    </xf>
    <xf numFmtId="0" fontId="11" fillId="3" borderId="4" xfId="5" applyFont="1" applyFill="1" applyBorder="1" applyAlignment="1">
      <alignment horizontal="left" wrapText="1"/>
    </xf>
    <xf numFmtId="0" fontId="28" fillId="10" borderId="4" xfId="0" applyFont="1" applyFill="1" applyBorder="1" applyAlignment="1">
      <alignment horizontal="left"/>
    </xf>
    <xf numFmtId="14" fontId="11" fillId="0" borderId="4" xfId="0" applyNumberFormat="1" applyFont="1" applyBorder="1" applyAlignment="1">
      <alignment horizontal="left" wrapText="1"/>
    </xf>
    <xf numFmtId="0" fontId="10" fillId="3" borderId="4" xfId="2" applyFont="1" applyFill="1" applyBorder="1"/>
    <xf numFmtId="3" fontId="10" fillId="3" borderId="4" xfId="2" applyNumberFormat="1" applyFont="1" applyFill="1" applyBorder="1" applyAlignment="1">
      <alignment horizontal="right"/>
    </xf>
    <xf numFmtId="0" fontId="11" fillId="0" borderId="4" xfId="0" applyFont="1" applyFill="1" applyBorder="1" applyAlignment="1">
      <alignment horizontal="left"/>
    </xf>
    <xf numFmtId="0" fontId="11" fillId="3" borderId="4" xfId="4" applyFont="1" applyFill="1" applyBorder="1"/>
    <xf numFmtId="0" fontId="28" fillId="3" borderId="4" xfId="0" applyFont="1" applyFill="1" applyBorder="1" applyAlignment="1">
      <alignment horizontal="left" vertical="center" wrapText="1"/>
    </xf>
    <xf numFmtId="4" fontId="10" fillId="3" borderId="4" xfId="0" applyNumberFormat="1" applyFont="1" applyFill="1" applyBorder="1" applyAlignment="1">
      <alignment horizontal="left" wrapText="1"/>
    </xf>
    <xf numFmtId="0" fontId="10" fillId="3" borderId="4" xfId="0" applyFont="1" applyFill="1" applyBorder="1" applyAlignment="1">
      <alignment vertical="center" wrapText="1"/>
    </xf>
    <xf numFmtId="3" fontId="11" fillId="3" borderId="4" xfId="0" applyNumberFormat="1" applyFont="1" applyFill="1" applyBorder="1" applyAlignment="1">
      <alignment horizontal="left"/>
    </xf>
    <xf numFmtId="0" fontId="10" fillId="0" borderId="4" xfId="4" applyFont="1" applyBorder="1" applyAlignment="1">
      <alignment wrapText="1"/>
    </xf>
    <xf numFmtId="0" fontId="10" fillId="0" borderId="4" xfId="0" applyFont="1" applyBorder="1" applyAlignment="1">
      <alignment horizontal="left"/>
    </xf>
    <xf numFmtId="0" fontId="10" fillId="0" borderId="4" xfId="4" applyFont="1" applyBorder="1"/>
    <xf numFmtId="3" fontId="10" fillId="0" borderId="4" xfId="0" applyNumberFormat="1" applyFont="1" applyBorder="1" applyAlignment="1">
      <alignment horizontal="left"/>
    </xf>
    <xf numFmtId="0" fontId="10" fillId="3" borderId="4" xfId="4" applyFont="1" applyFill="1" applyBorder="1" applyAlignment="1">
      <alignment horizontal="left" wrapText="1"/>
    </xf>
    <xf numFmtId="0" fontId="29" fillId="3" borderId="4" xfId="4" applyFont="1" applyFill="1" applyBorder="1" applyAlignment="1">
      <alignment horizontal="left"/>
    </xf>
    <xf numFmtId="3" fontId="11" fillId="3" borderId="4" xfId="5" applyNumberFormat="1" applyFont="1" applyFill="1" applyBorder="1" applyAlignment="1">
      <alignment wrapText="1"/>
    </xf>
    <xf numFmtId="3" fontId="10" fillId="3" borderId="4" xfId="3" applyNumberFormat="1" applyFont="1" applyFill="1" applyBorder="1" applyAlignment="1">
      <alignment horizontal="right"/>
    </xf>
    <xf numFmtId="0" fontId="10" fillId="10" borderId="4" xfId="0" applyFont="1" applyFill="1" applyBorder="1" applyAlignment="1">
      <alignment wrapText="1"/>
    </xf>
    <xf numFmtId="0" fontId="30" fillId="10" borderId="4" xfId="0" applyFont="1" applyFill="1" applyBorder="1" applyAlignment="1">
      <alignment horizontal="left"/>
    </xf>
    <xf numFmtId="169" fontId="10" fillId="10" borderId="4" xfId="0" applyNumberFormat="1" applyFont="1" applyFill="1" applyBorder="1" applyAlignment="1">
      <alignment wrapText="1"/>
    </xf>
    <xf numFmtId="4" fontId="11" fillId="3" borderId="4" xfId="4" applyNumberFormat="1" applyFont="1" applyFill="1" applyBorder="1" applyAlignment="1">
      <alignment wrapText="1"/>
    </xf>
    <xf numFmtId="4" fontId="11" fillId="3" borderId="4" xfId="4" applyNumberFormat="1" applyFont="1" applyFill="1" applyBorder="1" applyAlignment="1">
      <alignment horizontal="left" wrapText="1"/>
    </xf>
    <xf numFmtId="0" fontId="28" fillId="3" borderId="4" xfId="0" applyFont="1" applyFill="1" applyBorder="1" applyAlignment="1">
      <alignment wrapText="1"/>
    </xf>
    <xf numFmtId="169" fontId="28" fillId="3" borderId="4" xfId="0" applyNumberFormat="1" applyFont="1" applyFill="1" applyBorder="1" applyAlignment="1">
      <alignment wrapText="1"/>
    </xf>
    <xf numFmtId="0" fontId="11" fillId="3" borderId="4" xfId="0" applyFont="1" applyFill="1" applyBorder="1" applyAlignment="1">
      <alignment horizontal="left" vertical="center" wrapText="1"/>
    </xf>
    <xf numFmtId="0" fontId="31" fillId="7" borderId="4" xfId="0" applyFont="1" applyFill="1" applyBorder="1" applyAlignment="1">
      <alignment horizontal="center" vertical="center"/>
    </xf>
    <xf numFmtId="0" fontId="31" fillId="7" borderId="4" xfId="0" applyFont="1" applyFill="1" applyBorder="1" applyAlignment="1">
      <alignment horizontal="center" vertical="center" wrapText="1"/>
    </xf>
    <xf numFmtId="0" fontId="32" fillId="12" borderId="4" xfId="0" applyFont="1" applyFill="1" applyBorder="1"/>
    <xf numFmtId="0" fontId="32" fillId="7" borderId="4" xfId="0" applyFont="1" applyFill="1" applyBorder="1" applyAlignment="1">
      <alignment horizontal="center" vertical="center"/>
    </xf>
    <xf numFmtId="0" fontId="31" fillId="8" borderId="4" xfId="0" applyFont="1" applyFill="1" applyBorder="1"/>
    <xf numFmtId="43" fontId="31" fillId="8" borderId="4" xfId="1" applyFont="1" applyFill="1" applyBorder="1" applyAlignment="1">
      <alignment wrapText="1"/>
    </xf>
    <xf numFmtId="43" fontId="31" fillId="8" borderId="4" xfId="1" applyFont="1" applyFill="1" applyBorder="1"/>
    <xf numFmtId="0" fontId="32" fillId="8" borderId="4" xfId="0" applyFont="1" applyFill="1" applyBorder="1" applyAlignment="1"/>
    <xf numFmtId="0" fontId="32" fillId="8" borderId="4" xfId="0" applyFont="1" applyFill="1" applyBorder="1" applyAlignment="1">
      <alignment horizontal="center" vertical="center"/>
    </xf>
    <xf numFmtId="0" fontId="31" fillId="8" borderId="4" xfId="0" applyFont="1" applyFill="1" applyBorder="1" applyAlignment="1">
      <alignment wrapText="1"/>
    </xf>
    <xf numFmtId="0" fontId="32" fillId="8" borderId="4" xfId="0" applyFont="1" applyFill="1" applyBorder="1"/>
    <xf numFmtId="43" fontId="16" fillId="9" borderId="4" xfId="1" applyFont="1" applyFill="1" applyBorder="1" applyAlignment="1">
      <alignment horizontal="center" vertical="top" wrapText="1"/>
    </xf>
    <xf numFmtId="0" fontId="16" fillId="9" borderId="4" xfId="0" applyFont="1" applyFill="1" applyBorder="1" applyAlignment="1">
      <alignment horizontal="center" vertical="top"/>
    </xf>
    <xf numFmtId="0" fontId="16" fillId="9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wrapText="1"/>
    </xf>
    <xf numFmtId="14" fontId="0" fillId="0" borderId="4" xfId="0" applyNumberFormat="1" applyFont="1" applyBorder="1"/>
    <xf numFmtId="0" fontId="0" fillId="0" borderId="4" xfId="0" applyFont="1" applyFill="1" applyBorder="1" applyAlignment="1">
      <alignment wrapText="1"/>
    </xf>
    <xf numFmtId="14" fontId="0" fillId="0" borderId="4" xfId="0" applyNumberFormat="1" applyFont="1" applyBorder="1" applyAlignment="1">
      <alignment wrapText="1"/>
    </xf>
    <xf numFmtId="14" fontId="0" fillId="0" borderId="4" xfId="0" quotePrefix="1" applyNumberFormat="1" applyFont="1" applyBorder="1"/>
    <xf numFmtId="0" fontId="33" fillId="3" borderId="4" xfId="0" applyFont="1" applyFill="1" applyBorder="1" applyAlignment="1">
      <alignment horizontal="left"/>
    </xf>
    <xf numFmtId="0" fontId="33" fillId="3" borderId="4" xfId="0" applyFont="1" applyFill="1" applyBorder="1" applyAlignment="1">
      <alignment wrapText="1"/>
    </xf>
    <xf numFmtId="0" fontId="33" fillId="3" borderId="4" xfId="0" applyFont="1" applyFill="1" applyBorder="1" applyAlignment="1">
      <alignment horizontal="center" wrapText="1"/>
    </xf>
    <xf numFmtId="0" fontId="33" fillId="3" borderId="4" xfId="0" applyFont="1" applyFill="1" applyBorder="1" applyAlignment="1">
      <alignment horizontal="left" wrapText="1"/>
    </xf>
    <xf numFmtId="0" fontId="33" fillId="3" borderId="4" xfId="0" applyFont="1" applyFill="1" applyBorder="1" applyAlignment="1">
      <alignment vertical="center" wrapText="1"/>
    </xf>
    <xf numFmtId="43" fontId="4" fillId="3" borderId="4" xfId="1" applyFont="1" applyFill="1" applyBorder="1" applyAlignment="1">
      <alignment horizontal="right" wrapText="1"/>
    </xf>
    <xf numFmtId="14" fontId="33" fillId="3" borderId="4" xfId="0" applyNumberFormat="1" applyFont="1" applyFill="1" applyBorder="1" applyAlignment="1">
      <alignment horizontal="left" wrapText="1"/>
    </xf>
    <xf numFmtId="0" fontId="33" fillId="3" borderId="4" xfId="0" applyFont="1" applyFill="1" applyBorder="1" applyAlignment="1"/>
    <xf numFmtId="14" fontId="0" fillId="3" borderId="4" xfId="0" applyNumberFormat="1" applyFont="1" applyFill="1" applyBorder="1" applyAlignment="1">
      <alignment wrapText="1"/>
    </xf>
    <xf numFmtId="0" fontId="33" fillId="3" borderId="4" xfId="0" applyFont="1" applyFill="1" applyBorder="1" applyAlignment="1">
      <alignment horizontal="center"/>
    </xf>
    <xf numFmtId="14" fontId="33" fillId="3" borderId="4" xfId="0" applyNumberFormat="1" applyFont="1" applyFill="1" applyBorder="1" applyAlignment="1">
      <alignment horizontal="left"/>
    </xf>
    <xf numFmtId="14" fontId="0" fillId="3" borderId="4" xfId="0" applyNumberFormat="1" applyFont="1" applyFill="1" applyBorder="1"/>
    <xf numFmtId="0" fontId="33" fillId="3" borderId="4" xfId="0" applyFont="1" applyFill="1" applyBorder="1" applyAlignment="1">
      <alignment horizontal="left" vertical="center" wrapText="1"/>
    </xf>
    <xf numFmtId="14" fontId="33" fillId="3" borderId="4" xfId="0" applyNumberFormat="1" applyFont="1" applyFill="1" applyBorder="1" applyAlignment="1">
      <alignment wrapText="1"/>
    </xf>
    <xf numFmtId="43" fontId="4" fillId="3" borderId="4" xfId="1" applyFont="1" applyFill="1" applyBorder="1" applyAlignment="1">
      <alignment horizontal="right" vertical="center" wrapText="1"/>
    </xf>
    <xf numFmtId="0" fontId="34" fillId="3" borderId="4" xfId="0" applyFont="1" applyFill="1" applyBorder="1" applyAlignment="1">
      <alignment wrapText="1"/>
    </xf>
    <xf numFmtId="0" fontId="34" fillId="3" borderId="4" xfId="0" applyFont="1" applyFill="1" applyBorder="1" applyAlignment="1"/>
    <xf numFmtId="0" fontId="34" fillId="3" borderId="4" xfId="0" applyFont="1" applyFill="1" applyBorder="1" applyAlignment="1">
      <alignment horizontal="center" wrapText="1"/>
    </xf>
    <xf numFmtId="0" fontId="34" fillId="3" borderId="4" xfId="0" applyFont="1" applyFill="1" applyBorder="1" applyAlignment="1">
      <alignment vertical="center" wrapText="1"/>
    </xf>
    <xf numFmtId="0" fontId="34" fillId="3" borderId="4" xfId="0" applyFont="1" applyFill="1" applyBorder="1" applyAlignment="1">
      <alignment horizontal="center" vertical="center" wrapText="1"/>
    </xf>
    <xf numFmtId="14" fontId="34" fillId="3" borderId="4" xfId="0" applyNumberFormat="1" applyFont="1" applyFill="1" applyBorder="1" applyAlignment="1">
      <alignment vertical="center" wrapText="1"/>
    </xf>
    <xf numFmtId="0" fontId="0" fillId="3" borderId="4" xfId="0" applyFill="1" applyBorder="1" applyAlignment="1"/>
    <xf numFmtId="0" fontId="35" fillId="3" borderId="0" xfId="0" applyFont="1" applyFill="1" applyBorder="1" applyAlignment="1">
      <alignment horizontal="center" vertical="top"/>
    </xf>
    <xf numFmtId="0" fontId="17" fillId="3" borderId="3" xfId="0" applyFont="1" applyFill="1" applyBorder="1"/>
    <xf numFmtId="43" fontId="37" fillId="3" borderId="4" xfId="1" applyFont="1" applyFill="1" applyBorder="1" applyAlignment="1">
      <alignment horizontal="center" wrapText="1"/>
    </xf>
    <xf numFmtId="0" fontId="37" fillId="3" borderId="4" xfId="0" applyFont="1" applyFill="1" applyBorder="1" applyAlignment="1">
      <alignment horizontal="left" wrapText="1"/>
    </xf>
    <xf numFmtId="0" fontId="37" fillId="3" borderId="4" xfId="0" applyFont="1" applyFill="1" applyBorder="1" applyAlignment="1">
      <alignment horizontal="center" wrapText="1"/>
    </xf>
    <xf numFmtId="0" fontId="38" fillId="3" borderId="4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wrapText="1"/>
    </xf>
    <xf numFmtId="0" fontId="0" fillId="3" borderId="4" xfId="0" quotePrefix="1" applyFont="1" applyFill="1" applyBorder="1"/>
    <xf numFmtId="0" fontId="39" fillId="3" borderId="4" xfId="0" applyFont="1" applyFill="1" applyBorder="1" applyAlignment="1">
      <alignment wrapText="1"/>
    </xf>
    <xf numFmtId="43" fontId="0" fillId="3" borderId="4" xfId="1" applyFont="1" applyFill="1" applyBorder="1"/>
    <xf numFmtId="0" fontId="0" fillId="3" borderId="5" xfId="0" applyFont="1" applyFill="1" applyBorder="1" applyAlignment="1">
      <alignment horizontal="left"/>
    </xf>
    <xf numFmtId="0" fontId="39" fillId="3" borderId="5" xfId="0" applyFont="1" applyFill="1" applyBorder="1" applyAlignment="1">
      <alignment wrapText="1"/>
    </xf>
    <xf numFmtId="0" fontId="0" fillId="3" borderId="0" xfId="0" applyFill="1" applyBorder="1" applyAlignment="1">
      <alignment wrapText="1"/>
    </xf>
    <xf numFmtId="43" fontId="40" fillId="3" borderId="5" xfId="1" applyFont="1" applyFill="1" applyBorder="1"/>
    <xf numFmtId="4" fontId="39" fillId="3" borderId="4" xfId="0" applyNumberFormat="1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0" fontId="41" fillId="3" borderId="4" xfId="0" applyFont="1" applyFill="1" applyBorder="1" applyAlignment="1">
      <alignment wrapText="1"/>
    </xf>
    <xf numFmtId="43" fontId="1" fillId="3" borderId="4" xfId="1" applyFont="1" applyFill="1" applyBorder="1"/>
    <xf numFmtId="0" fontId="18" fillId="3" borderId="4" xfId="0" applyFont="1" applyFill="1" applyBorder="1" applyAlignment="1">
      <alignment wrapText="1"/>
    </xf>
    <xf numFmtId="0" fontId="18" fillId="3" borderId="4" xfId="0" applyFont="1" applyFill="1" applyBorder="1"/>
    <xf numFmtId="0" fontId="18" fillId="3" borderId="4" xfId="0" applyFont="1" applyFill="1" applyBorder="1" applyAlignment="1">
      <alignment horizontal="left"/>
    </xf>
    <xf numFmtId="43" fontId="18" fillId="3" borderId="4" xfId="1" applyFont="1" applyFill="1" applyBorder="1"/>
    <xf numFmtId="0" fontId="39" fillId="3" borderId="4" xfId="0" applyFont="1" applyFill="1" applyBorder="1"/>
    <xf numFmtId="0" fontId="40" fillId="3" borderId="4" xfId="0" applyFont="1" applyFill="1" applyBorder="1" applyAlignment="1"/>
    <xf numFmtId="0" fontId="40" fillId="3" borderId="4" xfId="0" applyFont="1" applyFill="1" applyBorder="1"/>
    <xf numFmtId="0" fontId="40" fillId="3" borderId="4" xfId="0" applyFont="1" applyFill="1" applyBorder="1" applyAlignment="1">
      <alignment wrapText="1"/>
    </xf>
    <xf numFmtId="43" fontId="40" fillId="3" borderId="4" xfId="1" applyFont="1" applyFill="1" applyBorder="1"/>
    <xf numFmtId="0" fontId="39" fillId="3" borderId="4" xfId="0" applyFont="1" applyFill="1" applyBorder="1" applyAlignment="1">
      <alignment horizontal="center" wrapText="1"/>
    </xf>
    <xf numFmtId="4" fontId="0" fillId="3" borderId="4" xfId="0" applyNumberFormat="1" applyFont="1" applyFill="1" applyBorder="1" applyAlignment="1">
      <alignment wrapText="1"/>
    </xf>
    <xf numFmtId="43" fontId="0" fillId="3" borderId="4" xfId="1" applyFont="1" applyFill="1" applyBorder="1" applyAlignment="1">
      <alignment wrapText="1"/>
    </xf>
    <xf numFmtId="0" fontId="36" fillId="3" borderId="4" xfId="0" applyFont="1" applyFill="1" applyBorder="1" applyAlignment="1">
      <alignment wrapText="1"/>
    </xf>
    <xf numFmtId="0" fontId="36" fillId="3" borderId="4" xfId="0" applyFont="1" applyFill="1" applyBorder="1"/>
    <xf numFmtId="43" fontId="36" fillId="3" borderId="4" xfId="1" applyFont="1" applyFill="1" applyBorder="1"/>
    <xf numFmtId="0" fontId="36" fillId="3" borderId="4" xfId="0" applyFont="1" applyFill="1" applyBorder="1" applyAlignment="1"/>
    <xf numFmtId="4" fontId="36" fillId="3" borderId="4" xfId="0" applyNumberFormat="1" applyFont="1" applyFill="1" applyBorder="1"/>
    <xf numFmtId="4" fontId="0" fillId="3" borderId="4" xfId="0" applyNumberFormat="1" applyFill="1" applyBorder="1"/>
    <xf numFmtId="43" fontId="20" fillId="3" borderId="4" xfId="1" applyFont="1" applyFill="1" applyBorder="1"/>
    <xf numFmtId="0" fontId="0" fillId="13" borderId="4" xfId="0" applyFont="1" applyFill="1" applyBorder="1" applyAlignment="1">
      <alignment wrapText="1"/>
    </xf>
    <xf numFmtId="0" fontId="0" fillId="13" borderId="4" xfId="0" applyFont="1" applyFill="1" applyBorder="1"/>
    <xf numFmtId="0" fontId="0" fillId="13" borderId="4" xfId="0" applyFont="1" applyFill="1" applyBorder="1" applyAlignment="1">
      <alignment horizontal="left"/>
    </xf>
    <xf numFmtId="0" fontId="39" fillId="13" borderId="4" xfId="0" applyFont="1" applyFill="1" applyBorder="1" applyAlignment="1">
      <alignment wrapText="1"/>
    </xf>
    <xf numFmtId="43" fontId="0" fillId="13" borderId="4" xfId="1" applyFont="1" applyFill="1" applyBorder="1"/>
    <xf numFmtId="0" fontId="36" fillId="3" borderId="1" xfId="0" applyFont="1" applyFill="1" applyBorder="1" applyAlignment="1">
      <alignment wrapText="1"/>
    </xf>
    <xf numFmtId="0" fontId="36" fillId="3" borderId="4" xfId="0" applyFont="1" applyFill="1" applyBorder="1" applyAlignment="1">
      <alignment horizontal="left" wrapText="1"/>
    </xf>
    <xf numFmtId="0" fontId="36" fillId="3" borderId="8" xfId="0" applyFont="1" applyFill="1" applyBorder="1" applyAlignment="1">
      <alignment wrapText="1"/>
    </xf>
    <xf numFmtId="0" fontId="36" fillId="3" borderId="0" xfId="0" applyFont="1" applyFill="1" applyBorder="1"/>
    <xf numFmtId="0" fontId="41" fillId="3" borderId="4" xfId="0" applyFont="1" applyFill="1" applyBorder="1" applyAlignment="1">
      <alignment horizontal="left" vertical="top" wrapText="1"/>
    </xf>
    <xf numFmtId="0" fontId="41" fillId="3" borderId="1" xfId="0" applyFont="1" applyFill="1" applyBorder="1" applyAlignment="1">
      <alignment horizontal="left" vertical="top"/>
    </xf>
    <xf numFmtId="0" fontId="41" fillId="3" borderId="4" xfId="0" applyFont="1" applyFill="1" applyBorder="1"/>
    <xf numFmtId="43" fontId="41" fillId="3" borderId="4" xfId="1" quotePrefix="1" applyFont="1" applyFill="1" applyBorder="1" applyAlignment="1">
      <alignment horizontal="left" vertical="top"/>
    </xf>
    <xf numFmtId="0" fontId="41" fillId="3" borderId="4" xfId="0" applyFont="1" applyFill="1" applyBorder="1" applyAlignment="1">
      <alignment horizontal="left" vertical="top"/>
    </xf>
    <xf numFmtId="0" fontId="18" fillId="3" borderId="0" xfId="0" applyFont="1" applyFill="1" applyBorder="1" applyAlignment="1">
      <alignment wrapText="1"/>
    </xf>
    <xf numFmtId="0" fontId="42" fillId="3" borderId="4" xfId="0" applyFont="1" applyFill="1" applyBorder="1" applyAlignment="1">
      <alignment wrapText="1"/>
    </xf>
    <xf numFmtId="43" fontId="18" fillId="3" borderId="4" xfId="1" quotePrefix="1" applyFont="1" applyFill="1" applyBorder="1" applyAlignment="1"/>
    <xf numFmtId="43" fontId="36" fillId="3" borderId="8" xfId="1" applyFont="1" applyFill="1" applyBorder="1"/>
    <xf numFmtId="0" fontId="36" fillId="3" borderId="4" xfId="0" applyFont="1" applyFill="1" applyBorder="1" applyAlignment="1">
      <alignment horizontal="center" wrapText="1"/>
    </xf>
    <xf numFmtId="0" fontId="36" fillId="3" borderId="3" xfId="0" applyFont="1" applyFill="1" applyBorder="1" applyAlignment="1">
      <alignment wrapText="1"/>
    </xf>
    <xf numFmtId="0" fontId="36" fillId="3" borderId="3" xfId="0" applyFont="1" applyFill="1" applyBorder="1"/>
    <xf numFmtId="0" fontId="36" fillId="3" borderId="9" xfId="0" applyFont="1" applyFill="1" applyBorder="1" applyAlignment="1">
      <alignment wrapText="1"/>
    </xf>
    <xf numFmtId="43" fontId="36" fillId="3" borderId="3" xfId="1" applyFont="1" applyFill="1" applyBorder="1"/>
    <xf numFmtId="0" fontId="0" fillId="3" borderId="0" xfId="0" applyFont="1" applyFill="1"/>
    <xf numFmtId="0" fontId="0" fillId="3" borderId="0" xfId="0" applyFont="1" applyFill="1" applyAlignment="1">
      <alignment wrapText="1"/>
    </xf>
    <xf numFmtId="0" fontId="0" fillId="3" borderId="0" xfId="0" applyFont="1" applyFill="1" applyAlignment="1">
      <alignment horizontal="left"/>
    </xf>
    <xf numFmtId="0" fontId="39" fillId="3" borderId="0" xfId="0" applyFont="1" applyFill="1" applyAlignment="1">
      <alignment wrapText="1"/>
    </xf>
    <xf numFmtId="0" fontId="39" fillId="3" borderId="0" xfId="0" applyFont="1" applyFill="1"/>
    <xf numFmtId="43" fontId="0" fillId="3" borderId="0" xfId="1" applyFont="1" applyFill="1"/>
    <xf numFmtId="0" fontId="0" fillId="3" borderId="5" xfId="0" applyFont="1" applyFill="1" applyBorder="1"/>
    <xf numFmtId="0" fontId="19" fillId="3" borderId="4" xfId="0" quotePrefix="1" applyFont="1" applyFill="1" applyBorder="1" applyAlignment="1">
      <alignment horizontal="left" vertical="top"/>
    </xf>
    <xf numFmtId="0" fontId="19" fillId="3" borderId="4" xfId="0" applyFont="1" applyFill="1" applyBorder="1" applyAlignment="1">
      <alignment horizontal="left" vertical="top" wrapText="1"/>
    </xf>
    <xf numFmtId="0" fontId="19" fillId="3" borderId="4" xfId="0" applyFont="1" applyFill="1" applyBorder="1" applyAlignment="1">
      <alignment horizontal="left" vertical="top"/>
    </xf>
    <xf numFmtId="14" fontId="19" fillId="3" borderId="4" xfId="0" applyNumberFormat="1" applyFont="1" applyFill="1" applyBorder="1" applyAlignment="1">
      <alignment horizontal="left" vertical="top"/>
    </xf>
    <xf numFmtId="43" fontId="19" fillId="3" borderId="4" xfId="1" applyFont="1" applyFill="1" applyBorder="1" applyAlignment="1">
      <alignment horizontal="left" vertical="top"/>
    </xf>
    <xf numFmtId="43" fontId="19" fillId="3" borderId="4" xfId="1" quotePrefix="1" applyFont="1" applyFill="1" applyBorder="1"/>
    <xf numFmtId="43" fontId="19" fillId="3" borderId="4" xfId="1" quotePrefix="1" applyFont="1" applyFill="1" applyBorder="1" applyAlignment="1">
      <alignment horizontal="right"/>
    </xf>
    <xf numFmtId="14" fontId="19" fillId="3" borderId="4" xfId="0" quotePrefix="1" applyNumberFormat="1" applyFont="1" applyFill="1" applyBorder="1" applyAlignment="1">
      <alignment horizontal="left"/>
    </xf>
    <xf numFmtId="43" fontId="19" fillId="3" borderId="4" xfId="1" quotePrefix="1" applyFont="1" applyFill="1" applyBorder="1" applyAlignment="1">
      <alignment horizontal="left" vertical="top"/>
    </xf>
    <xf numFmtId="0" fontId="19" fillId="0" borderId="4" xfId="0" applyFont="1" applyBorder="1" applyAlignment="1">
      <alignment wrapText="1"/>
    </xf>
    <xf numFmtId="0" fontId="19" fillId="0" borderId="4" xfId="0" applyFont="1" applyBorder="1" applyAlignment="1">
      <alignment horizontal="left"/>
    </xf>
    <xf numFmtId="43" fontId="19" fillId="0" borderId="4" xfId="1" applyFont="1" applyBorder="1" applyAlignment="1">
      <alignment wrapText="1"/>
    </xf>
    <xf numFmtId="16" fontId="19" fillId="3" borderId="4" xfId="0" quotePrefix="1" applyNumberFormat="1" applyFont="1" applyFill="1" applyBorder="1" applyAlignment="1">
      <alignment horizontal="left" vertical="top"/>
    </xf>
    <xf numFmtId="0" fontId="19" fillId="3" borderId="3" xfId="0" applyFont="1" applyFill="1" applyBorder="1" applyAlignment="1">
      <alignment horizontal="left" vertical="top"/>
    </xf>
    <xf numFmtId="0" fontId="19" fillId="3" borderId="3" xfId="0" applyFont="1" applyFill="1" applyBorder="1" applyAlignment="1">
      <alignment horizontal="left"/>
    </xf>
    <xf numFmtId="0" fontId="18" fillId="3" borderId="4" xfId="0" applyFont="1" applyFill="1" applyBorder="1" applyAlignment="1">
      <alignment horizontal="left" vertical="top"/>
    </xf>
    <xf numFmtId="43" fontId="18" fillId="3" borderId="4" xfId="1" applyFont="1" applyFill="1" applyBorder="1" applyAlignment="1">
      <alignment wrapText="1"/>
    </xf>
    <xf numFmtId="0" fontId="36" fillId="3" borderId="5" xfId="0" applyFont="1" applyFill="1" applyBorder="1" applyAlignment="1">
      <alignment wrapText="1"/>
    </xf>
    <xf numFmtId="0" fontId="36" fillId="3" borderId="5" xfId="0" applyFont="1" applyFill="1" applyBorder="1"/>
  </cellXfs>
  <cellStyles count="6">
    <cellStyle name="20% - Accent3 2" xfId="5"/>
    <cellStyle name="Comma" xfId="1" builtinId="3"/>
    <cellStyle name="Input" xfId="3" builtinId="20"/>
    <cellStyle name="Neutral" xfId="2" builtinId="28"/>
    <cellStyle name="Normal" xfId="0" builtinId="0"/>
    <cellStyle name="Normal 2" xfId="4"/>
  </cellStyles>
  <dxfs count="3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PU/Desktop/Mandevu%20CDFC/2025%20CDF/SKILLS/PLGO%202025%20SUBMISS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PU/Desktop/Mandevu%20CDFC/2025%20CDF/SKILLS/Skills%202025%20%20Mandev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gwerere"/>
      <sheetName val="Mulungushi"/>
      <sheetName val="Chaisa"/>
      <sheetName val="Justine Kabwe"/>
      <sheetName val="SKILLS LIST"/>
      <sheetName val="Sheet2"/>
      <sheetName val="Mpulungu"/>
      <sheetName val="Kabanana"/>
      <sheetName val="Raphael Chota"/>
      <sheetName val="Roma"/>
      <sheetName val="Returning Students 2025"/>
      <sheetName val="SUMMAR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3">
          <cell r="M23">
            <v>7500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stine Kabwe"/>
      <sheetName val="Raphael Chota"/>
      <sheetName val="Roma"/>
      <sheetName val="Mulungushi"/>
      <sheetName val="Ngwerere"/>
      <sheetName val="Mpulungu"/>
      <sheetName val="Chaisa"/>
      <sheetName val="Kabanana"/>
      <sheetName val="Returning Students"/>
      <sheetName val="Rejected Students"/>
      <sheetName val="Application Analysi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948"/>
  <sheetViews>
    <sheetView topLeftCell="A49" workbookViewId="0">
      <selection activeCell="J11" sqref="J11"/>
    </sheetView>
  </sheetViews>
  <sheetFormatPr defaultRowHeight="14.4" x14ac:dyDescent="0.3"/>
  <cols>
    <col min="1" max="1" width="5.5546875" style="178" customWidth="1"/>
    <col min="2" max="2" width="29" style="178" customWidth="1"/>
    <col min="3" max="3" width="13.5546875" style="178" customWidth="1"/>
    <col min="4" max="4" width="16.88671875" style="178" customWidth="1"/>
    <col min="5" max="5" width="8.6640625" style="178" customWidth="1"/>
    <col min="6" max="6" width="16.33203125" style="178" bestFit="1" customWidth="1"/>
    <col min="7" max="7" width="31" style="178" customWidth="1"/>
    <col min="8" max="8" width="24.21875" style="178" customWidth="1"/>
    <col min="9" max="9" width="12.33203125" style="178" customWidth="1"/>
    <col min="10" max="10" width="13.21875" style="178" customWidth="1"/>
    <col min="11" max="11" width="20.6640625" style="178" customWidth="1"/>
    <col min="12" max="12" width="13.6640625" style="178" customWidth="1"/>
    <col min="13" max="13" width="11.44140625" style="178" customWidth="1"/>
    <col min="14" max="16384" width="8.88671875" style="178"/>
  </cols>
  <sheetData>
    <row r="2" spans="1:13" ht="15.6" x14ac:dyDescent="0.3">
      <c r="A2" s="173" t="s">
        <v>0</v>
      </c>
      <c r="B2" s="174"/>
      <c r="C2" s="174"/>
      <c r="D2" s="174"/>
      <c r="E2" s="174"/>
      <c r="F2" s="175"/>
      <c r="G2" s="174"/>
      <c r="H2" s="174"/>
      <c r="I2" s="175"/>
      <c r="J2" s="174"/>
      <c r="K2" s="174"/>
      <c r="L2" s="177"/>
    </row>
    <row r="3" spans="1:13" ht="15.6" x14ac:dyDescent="0.3">
      <c r="A3" s="179"/>
      <c r="B3" s="179"/>
      <c r="C3" s="179"/>
      <c r="D3" s="179"/>
      <c r="E3" s="179"/>
      <c r="F3" s="180"/>
      <c r="G3" s="179"/>
      <c r="H3" s="179"/>
      <c r="I3" s="179"/>
      <c r="J3" s="181"/>
      <c r="K3" s="179"/>
      <c r="L3" s="180"/>
    </row>
    <row r="4" spans="1:13" ht="78" x14ac:dyDescent="0.3">
      <c r="A4" s="182" t="s">
        <v>1</v>
      </c>
      <c r="B4" s="183" t="s">
        <v>2</v>
      </c>
      <c r="C4" s="183" t="s">
        <v>3</v>
      </c>
      <c r="D4" s="184" t="s">
        <v>4</v>
      </c>
      <c r="E4" s="185" t="s">
        <v>5</v>
      </c>
      <c r="F4" s="186" t="s">
        <v>6</v>
      </c>
      <c r="G4" s="184" t="s">
        <v>7</v>
      </c>
      <c r="H4" s="187" t="s">
        <v>8</v>
      </c>
      <c r="I4" s="186" t="s">
        <v>9</v>
      </c>
      <c r="J4" s="188" t="s">
        <v>10</v>
      </c>
      <c r="K4" s="184" t="s">
        <v>11</v>
      </c>
      <c r="L4" s="189" t="s">
        <v>12</v>
      </c>
      <c r="M4" s="190" t="s">
        <v>13</v>
      </c>
    </row>
    <row r="5" spans="1:13" ht="15.6" x14ac:dyDescent="0.3">
      <c r="A5" s="51">
        <v>1</v>
      </c>
      <c r="B5" s="51" t="s">
        <v>14</v>
      </c>
      <c r="C5" s="51" t="s">
        <v>15</v>
      </c>
      <c r="D5" s="51" t="s">
        <v>16</v>
      </c>
      <c r="E5" s="51" t="s">
        <v>17</v>
      </c>
      <c r="F5" s="191">
        <v>35098</v>
      </c>
      <c r="G5" s="51" t="s">
        <v>18</v>
      </c>
      <c r="H5" s="51" t="s">
        <v>19</v>
      </c>
      <c r="I5" s="51" t="s">
        <v>20</v>
      </c>
      <c r="J5" s="56">
        <v>6600</v>
      </c>
      <c r="K5" s="51" t="s">
        <v>21</v>
      </c>
      <c r="L5" s="192" t="s">
        <v>22</v>
      </c>
      <c r="M5" s="61" t="s">
        <v>23</v>
      </c>
    </row>
    <row r="6" spans="1:13" ht="15.6" x14ac:dyDescent="0.3">
      <c r="A6" s="51">
        <v>2</v>
      </c>
      <c r="B6" s="51" t="s">
        <v>24</v>
      </c>
      <c r="C6" s="51" t="s">
        <v>25</v>
      </c>
      <c r="D6" s="51" t="s">
        <v>16</v>
      </c>
      <c r="E6" s="51" t="s">
        <v>17</v>
      </c>
      <c r="F6" s="193" t="s">
        <v>26</v>
      </c>
      <c r="G6" s="51" t="s">
        <v>27</v>
      </c>
      <c r="H6" s="51" t="s">
        <v>19</v>
      </c>
      <c r="I6" s="51" t="s">
        <v>28</v>
      </c>
      <c r="J6" s="56">
        <v>3740</v>
      </c>
      <c r="K6" s="51" t="s">
        <v>29</v>
      </c>
      <c r="L6" s="192" t="s">
        <v>30</v>
      </c>
      <c r="M6" s="61" t="s">
        <v>23</v>
      </c>
    </row>
    <row r="7" spans="1:13" ht="15.6" x14ac:dyDescent="0.3">
      <c r="A7" s="51">
        <v>3</v>
      </c>
      <c r="B7" s="51" t="s">
        <v>31</v>
      </c>
      <c r="C7" s="51" t="s">
        <v>32</v>
      </c>
      <c r="D7" s="51" t="s">
        <v>16</v>
      </c>
      <c r="E7" s="51" t="s">
        <v>33</v>
      </c>
      <c r="F7" s="191">
        <v>37207</v>
      </c>
      <c r="G7" s="51" t="s">
        <v>34</v>
      </c>
      <c r="H7" s="51" t="s">
        <v>19</v>
      </c>
      <c r="I7" s="51" t="s">
        <v>28</v>
      </c>
      <c r="J7" s="56">
        <v>3600</v>
      </c>
      <c r="K7" s="51" t="s">
        <v>35</v>
      </c>
      <c r="L7" s="192" t="s">
        <v>36</v>
      </c>
      <c r="M7" s="61" t="s">
        <v>23</v>
      </c>
    </row>
    <row r="8" spans="1:13" ht="15.6" x14ac:dyDescent="0.3">
      <c r="A8" s="51">
        <v>4</v>
      </c>
      <c r="B8" s="51" t="s">
        <v>37</v>
      </c>
      <c r="C8" s="51" t="s">
        <v>38</v>
      </c>
      <c r="D8" s="51" t="s">
        <v>16</v>
      </c>
      <c r="E8" s="51" t="s">
        <v>17</v>
      </c>
      <c r="F8" s="193" t="s">
        <v>39</v>
      </c>
      <c r="G8" s="51" t="s">
        <v>27</v>
      </c>
      <c r="H8" s="51" t="s">
        <v>19</v>
      </c>
      <c r="I8" s="51" t="s">
        <v>28</v>
      </c>
      <c r="J8" s="56">
        <v>3740</v>
      </c>
      <c r="K8" s="51" t="s">
        <v>40</v>
      </c>
      <c r="L8" s="192" t="s">
        <v>41</v>
      </c>
      <c r="M8" s="61" t="s">
        <v>23</v>
      </c>
    </row>
    <row r="9" spans="1:13" ht="15.6" x14ac:dyDescent="0.3">
      <c r="A9" s="51">
        <v>5</v>
      </c>
      <c r="B9" s="51" t="s">
        <v>42</v>
      </c>
      <c r="C9" s="51" t="s">
        <v>43</v>
      </c>
      <c r="D9" s="51" t="s">
        <v>16</v>
      </c>
      <c r="E9" s="51" t="s">
        <v>17</v>
      </c>
      <c r="F9" s="191">
        <v>33765</v>
      </c>
      <c r="G9" s="51" t="s">
        <v>34</v>
      </c>
      <c r="H9" s="51" t="s">
        <v>19</v>
      </c>
      <c r="I9" s="51" t="s">
        <v>28</v>
      </c>
      <c r="J9" s="56">
        <v>3600</v>
      </c>
      <c r="K9" s="51" t="s">
        <v>44</v>
      </c>
      <c r="L9" s="192" t="s">
        <v>45</v>
      </c>
      <c r="M9" s="61" t="s">
        <v>23</v>
      </c>
    </row>
    <row r="10" spans="1:13" ht="15.6" x14ac:dyDescent="0.3">
      <c r="A10" s="51">
        <v>6</v>
      </c>
      <c r="B10" s="51" t="s">
        <v>46</v>
      </c>
      <c r="C10" s="51" t="s">
        <v>47</v>
      </c>
      <c r="D10" s="51" t="s">
        <v>16</v>
      </c>
      <c r="E10" s="51" t="s">
        <v>17</v>
      </c>
      <c r="F10" s="191">
        <v>37204</v>
      </c>
      <c r="G10" s="51" t="s">
        <v>27</v>
      </c>
      <c r="H10" s="51" t="s">
        <v>19</v>
      </c>
      <c r="I10" s="51" t="s">
        <v>28</v>
      </c>
      <c r="J10" s="56">
        <v>3740</v>
      </c>
      <c r="K10" s="51" t="s">
        <v>48</v>
      </c>
      <c r="L10" s="192" t="s">
        <v>49</v>
      </c>
      <c r="M10" s="61" t="s">
        <v>23</v>
      </c>
    </row>
    <row r="11" spans="1:13" ht="15.6" x14ac:dyDescent="0.3">
      <c r="A11" s="51">
        <v>7</v>
      </c>
      <c r="B11" s="51" t="s">
        <v>50</v>
      </c>
      <c r="C11" s="51" t="s">
        <v>51</v>
      </c>
      <c r="D11" s="51" t="s">
        <v>16</v>
      </c>
      <c r="E11" s="51" t="s">
        <v>17</v>
      </c>
      <c r="F11" s="191">
        <v>38900</v>
      </c>
      <c r="G11" s="51" t="s">
        <v>27</v>
      </c>
      <c r="H11" s="51" t="s">
        <v>19</v>
      </c>
      <c r="I11" s="51" t="s">
        <v>20</v>
      </c>
      <c r="J11" s="56">
        <v>6600</v>
      </c>
      <c r="K11" s="51" t="s">
        <v>52</v>
      </c>
      <c r="L11" s="192" t="s">
        <v>53</v>
      </c>
      <c r="M11" s="61" t="s">
        <v>23</v>
      </c>
    </row>
    <row r="12" spans="1:13" ht="15.6" x14ac:dyDescent="0.3">
      <c r="A12" s="51">
        <v>8</v>
      </c>
      <c r="B12" s="51" t="s">
        <v>54</v>
      </c>
      <c r="C12" s="51" t="s">
        <v>55</v>
      </c>
      <c r="D12" s="51" t="s">
        <v>16</v>
      </c>
      <c r="E12" s="51" t="s">
        <v>17</v>
      </c>
      <c r="F12" s="191">
        <v>32918</v>
      </c>
      <c r="G12" s="51" t="s">
        <v>27</v>
      </c>
      <c r="H12" s="51" t="s">
        <v>19</v>
      </c>
      <c r="I12" s="51" t="s">
        <v>20</v>
      </c>
      <c r="J12" s="56">
        <v>6600</v>
      </c>
      <c r="K12" s="51" t="s">
        <v>56</v>
      </c>
      <c r="L12" s="192" t="s">
        <v>57</v>
      </c>
      <c r="M12" s="61" t="s">
        <v>23</v>
      </c>
    </row>
    <row r="13" spans="1:13" ht="15.6" x14ac:dyDescent="0.3">
      <c r="A13" s="51">
        <v>9</v>
      </c>
      <c r="B13" s="51" t="s">
        <v>58</v>
      </c>
      <c r="C13" s="51" t="s">
        <v>59</v>
      </c>
      <c r="D13" s="51" t="s">
        <v>16</v>
      </c>
      <c r="E13" s="51" t="s">
        <v>17</v>
      </c>
      <c r="F13" s="193" t="s">
        <v>60</v>
      </c>
      <c r="G13" s="51" t="s">
        <v>34</v>
      </c>
      <c r="H13" s="51" t="s">
        <v>19</v>
      </c>
      <c r="I13" s="51" t="s">
        <v>61</v>
      </c>
      <c r="J13" s="56">
        <v>3600</v>
      </c>
      <c r="K13" s="51" t="s">
        <v>62</v>
      </c>
      <c r="L13" s="192" t="s">
        <v>63</v>
      </c>
      <c r="M13" s="61" t="s">
        <v>23</v>
      </c>
    </row>
    <row r="14" spans="1:13" ht="15.6" x14ac:dyDescent="0.3">
      <c r="A14" s="51">
        <v>10</v>
      </c>
      <c r="B14" s="51" t="s">
        <v>64</v>
      </c>
      <c r="C14" s="51" t="s">
        <v>65</v>
      </c>
      <c r="D14" s="51" t="s">
        <v>66</v>
      </c>
      <c r="E14" s="51" t="s">
        <v>17</v>
      </c>
      <c r="F14" s="191">
        <v>38539</v>
      </c>
      <c r="G14" s="51" t="s">
        <v>34</v>
      </c>
      <c r="H14" s="51" t="s">
        <v>67</v>
      </c>
      <c r="I14" s="51" t="s">
        <v>61</v>
      </c>
      <c r="J14" s="56">
        <v>8500</v>
      </c>
      <c r="K14" s="51" t="s">
        <v>68</v>
      </c>
      <c r="L14" s="192" t="s">
        <v>69</v>
      </c>
      <c r="M14" s="61" t="s">
        <v>23</v>
      </c>
    </row>
    <row r="15" spans="1:13" ht="15.6" x14ac:dyDescent="0.3">
      <c r="A15" s="51">
        <v>11</v>
      </c>
      <c r="B15" s="51" t="s">
        <v>70</v>
      </c>
      <c r="C15" s="51" t="s">
        <v>71</v>
      </c>
      <c r="D15" s="51" t="s">
        <v>72</v>
      </c>
      <c r="E15" s="51" t="s">
        <v>33</v>
      </c>
      <c r="F15" s="191">
        <v>36702</v>
      </c>
      <c r="G15" s="51" t="s">
        <v>73</v>
      </c>
      <c r="H15" s="51" t="s">
        <v>67</v>
      </c>
      <c r="I15" s="51" t="s">
        <v>20</v>
      </c>
      <c r="J15" s="56">
        <v>12000</v>
      </c>
      <c r="K15" s="51" t="s">
        <v>74</v>
      </c>
      <c r="L15" s="192" t="s">
        <v>75</v>
      </c>
      <c r="M15" s="61" t="s">
        <v>23</v>
      </c>
    </row>
    <row r="16" spans="1:13" ht="15.6" x14ac:dyDescent="0.3">
      <c r="A16" s="51">
        <v>12</v>
      </c>
      <c r="B16" s="51" t="s">
        <v>76</v>
      </c>
      <c r="C16" s="51" t="s">
        <v>77</v>
      </c>
      <c r="D16" s="51" t="s">
        <v>66</v>
      </c>
      <c r="E16" s="51" t="s">
        <v>17</v>
      </c>
      <c r="F16" s="191">
        <v>38231</v>
      </c>
      <c r="G16" s="51" t="s">
        <v>34</v>
      </c>
      <c r="H16" s="51" t="s">
        <v>67</v>
      </c>
      <c r="I16" s="51" t="s">
        <v>61</v>
      </c>
      <c r="J16" s="56">
        <v>8500</v>
      </c>
      <c r="K16" s="51" t="s">
        <v>78</v>
      </c>
      <c r="L16" s="192" t="s">
        <v>79</v>
      </c>
      <c r="M16" s="61" t="s">
        <v>23</v>
      </c>
    </row>
    <row r="17" spans="1:13" ht="15.6" x14ac:dyDescent="0.3">
      <c r="A17" s="51">
        <v>13</v>
      </c>
      <c r="B17" s="51" t="s">
        <v>80</v>
      </c>
      <c r="C17" s="51" t="s">
        <v>81</v>
      </c>
      <c r="D17" s="51" t="s">
        <v>66</v>
      </c>
      <c r="E17" s="51" t="s">
        <v>17</v>
      </c>
      <c r="F17" s="191">
        <v>36515</v>
      </c>
      <c r="G17" s="51" t="s">
        <v>18</v>
      </c>
      <c r="H17" s="51" t="s">
        <v>82</v>
      </c>
      <c r="I17" s="51" t="s">
        <v>61</v>
      </c>
      <c r="J17" s="56">
        <v>4950</v>
      </c>
      <c r="K17" s="51" t="s">
        <v>83</v>
      </c>
      <c r="L17" s="192" t="s">
        <v>84</v>
      </c>
      <c r="M17" s="61" t="s">
        <v>23</v>
      </c>
    </row>
    <row r="18" spans="1:13" ht="15.6" x14ac:dyDescent="0.3">
      <c r="A18" s="51">
        <v>14</v>
      </c>
      <c r="B18" s="51" t="s">
        <v>85</v>
      </c>
      <c r="C18" s="51" t="s">
        <v>86</v>
      </c>
      <c r="D18" s="51" t="s">
        <v>66</v>
      </c>
      <c r="E18" s="51" t="s">
        <v>17</v>
      </c>
      <c r="F18" s="191">
        <v>38021</v>
      </c>
      <c r="G18" s="51" t="s">
        <v>18</v>
      </c>
      <c r="H18" s="51" t="s">
        <v>82</v>
      </c>
      <c r="I18" s="51" t="s">
        <v>61</v>
      </c>
      <c r="J18" s="56">
        <v>4950</v>
      </c>
      <c r="K18" s="51" t="s">
        <v>87</v>
      </c>
      <c r="L18" s="192" t="s">
        <v>88</v>
      </c>
      <c r="M18" s="61" t="s">
        <v>23</v>
      </c>
    </row>
    <row r="19" spans="1:13" ht="15.6" x14ac:dyDescent="0.3">
      <c r="A19" s="51">
        <v>15</v>
      </c>
      <c r="B19" s="51" t="s">
        <v>89</v>
      </c>
      <c r="C19" s="51" t="s">
        <v>90</v>
      </c>
      <c r="D19" s="51" t="s">
        <v>66</v>
      </c>
      <c r="E19" s="51" t="s">
        <v>17</v>
      </c>
      <c r="F19" s="191">
        <v>33952</v>
      </c>
      <c r="G19" s="51" t="s">
        <v>18</v>
      </c>
      <c r="H19" s="51" t="s">
        <v>82</v>
      </c>
      <c r="I19" s="51" t="s">
        <v>61</v>
      </c>
      <c r="J19" s="56">
        <v>4950</v>
      </c>
      <c r="K19" s="51" t="s">
        <v>91</v>
      </c>
      <c r="L19" s="192" t="s">
        <v>92</v>
      </c>
      <c r="M19" s="61" t="s">
        <v>23</v>
      </c>
    </row>
    <row r="20" spans="1:13" ht="15.6" x14ac:dyDescent="0.3">
      <c r="A20" s="51">
        <v>16</v>
      </c>
      <c r="B20" s="51" t="s">
        <v>93</v>
      </c>
      <c r="C20" s="51" t="s">
        <v>94</v>
      </c>
      <c r="D20" s="51" t="s">
        <v>66</v>
      </c>
      <c r="E20" s="51" t="s">
        <v>33</v>
      </c>
      <c r="F20" s="191">
        <v>32754</v>
      </c>
      <c r="G20" s="51" t="s">
        <v>18</v>
      </c>
      <c r="H20" s="51" t="s">
        <v>82</v>
      </c>
      <c r="I20" s="51" t="s">
        <v>61</v>
      </c>
      <c r="J20" s="56">
        <v>4950</v>
      </c>
      <c r="K20" s="51" t="s">
        <v>95</v>
      </c>
      <c r="L20" s="192" t="s">
        <v>96</v>
      </c>
      <c r="M20" s="61" t="s">
        <v>23</v>
      </c>
    </row>
    <row r="21" spans="1:13" ht="15.6" x14ac:dyDescent="0.3">
      <c r="A21" s="51">
        <v>17</v>
      </c>
      <c r="B21" s="51" t="s">
        <v>97</v>
      </c>
      <c r="C21" s="51" t="s">
        <v>98</v>
      </c>
      <c r="D21" s="51" t="s">
        <v>66</v>
      </c>
      <c r="E21" s="51" t="s">
        <v>17</v>
      </c>
      <c r="F21" s="191">
        <v>37288</v>
      </c>
      <c r="G21" s="51" t="s">
        <v>18</v>
      </c>
      <c r="H21" s="51" t="s">
        <v>82</v>
      </c>
      <c r="I21" s="51" t="s">
        <v>61</v>
      </c>
      <c r="J21" s="56">
        <v>4950</v>
      </c>
      <c r="K21" s="51" t="s">
        <v>99</v>
      </c>
      <c r="L21" s="192" t="s">
        <v>100</v>
      </c>
      <c r="M21" s="61" t="s">
        <v>23</v>
      </c>
    </row>
    <row r="22" spans="1:13" ht="15.6" x14ac:dyDescent="0.3">
      <c r="A22" s="51">
        <v>18</v>
      </c>
      <c r="B22" s="51" t="s">
        <v>101</v>
      </c>
      <c r="C22" s="51" t="s">
        <v>102</v>
      </c>
      <c r="D22" s="51" t="s">
        <v>66</v>
      </c>
      <c r="E22" s="51" t="s">
        <v>17</v>
      </c>
      <c r="F22" s="191">
        <v>34485</v>
      </c>
      <c r="G22" s="51" t="s">
        <v>18</v>
      </c>
      <c r="H22" s="51" t="s">
        <v>82</v>
      </c>
      <c r="I22" s="51" t="s">
        <v>61</v>
      </c>
      <c r="J22" s="56">
        <v>4950</v>
      </c>
      <c r="K22" s="51" t="s">
        <v>91</v>
      </c>
      <c r="L22" s="192" t="s">
        <v>104</v>
      </c>
      <c r="M22" s="61" t="s">
        <v>23</v>
      </c>
    </row>
    <row r="23" spans="1:13" ht="15.6" x14ac:dyDescent="0.3">
      <c r="A23" s="51">
        <v>19</v>
      </c>
      <c r="B23" s="51" t="s">
        <v>105</v>
      </c>
      <c r="C23" s="51" t="s">
        <v>106</v>
      </c>
      <c r="D23" s="51" t="s">
        <v>66</v>
      </c>
      <c r="E23" s="51" t="s">
        <v>17</v>
      </c>
      <c r="F23" s="191">
        <v>35995</v>
      </c>
      <c r="G23" s="51" t="s">
        <v>18</v>
      </c>
      <c r="H23" s="51" t="s">
        <v>82</v>
      </c>
      <c r="I23" s="51" t="s">
        <v>61</v>
      </c>
      <c r="J23" s="56">
        <v>4950</v>
      </c>
      <c r="K23" s="51" t="s">
        <v>107</v>
      </c>
      <c r="L23" s="192" t="s">
        <v>108</v>
      </c>
      <c r="M23" s="61" t="s">
        <v>23</v>
      </c>
    </row>
    <row r="24" spans="1:13" ht="15.6" x14ac:dyDescent="0.3">
      <c r="A24" s="51">
        <v>20</v>
      </c>
      <c r="B24" s="51" t="s">
        <v>109</v>
      </c>
      <c r="C24" s="51" t="s">
        <v>110</v>
      </c>
      <c r="D24" s="51" t="s">
        <v>66</v>
      </c>
      <c r="E24" s="51" t="s">
        <v>17</v>
      </c>
      <c r="F24" s="191">
        <v>35728</v>
      </c>
      <c r="G24" s="51" t="s">
        <v>18</v>
      </c>
      <c r="H24" s="51" t="s">
        <v>82</v>
      </c>
      <c r="I24" s="51" t="s">
        <v>61</v>
      </c>
      <c r="J24" s="56">
        <v>4950</v>
      </c>
      <c r="K24" s="51" t="s">
        <v>111</v>
      </c>
      <c r="L24" s="192" t="s">
        <v>112</v>
      </c>
      <c r="M24" s="61" t="s">
        <v>23</v>
      </c>
    </row>
    <row r="25" spans="1:13" ht="15.6" x14ac:dyDescent="0.3">
      <c r="A25" s="51">
        <v>21</v>
      </c>
      <c r="B25" s="51" t="s">
        <v>113</v>
      </c>
      <c r="C25" s="51" t="s">
        <v>114</v>
      </c>
      <c r="D25" s="51" t="s">
        <v>66</v>
      </c>
      <c r="E25" s="51" t="s">
        <v>17</v>
      </c>
      <c r="F25" s="191">
        <v>37437</v>
      </c>
      <c r="G25" s="51" t="s">
        <v>18</v>
      </c>
      <c r="H25" s="51" t="s">
        <v>82</v>
      </c>
      <c r="I25" s="51" t="s">
        <v>61</v>
      </c>
      <c r="J25" s="56">
        <v>4950</v>
      </c>
      <c r="K25" s="51" t="s">
        <v>115</v>
      </c>
      <c r="L25" s="192" t="s">
        <v>116</v>
      </c>
      <c r="M25" s="61" t="s">
        <v>23</v>
      </c>
    </row>
    <row r="26" spans="1:13" ht="15.6" x14ac:dyDescent="0.3">
      <c r="A26" s="51">
        <v>22</v>
      </c>
      <c r="B26" s="51" t="s">
        <v>117</v>
      </c>
      <c r="C26" s="51" t="s">
        <v>118</v>
      </c>
      <c r="D26" s="51" t="s">
        <v>66</v>
      </c>
      <c r="E26" s="51" t="s">
        <v>17</v>
      </c>
      <c r="F26" s="191">
        <v>36122</v>
      </c>
      <c r="G26" s="51" t="s">
        <v>119</v>
      </c>
      <c r="H26" s="51" t="s">
        <v>82</v>
      </c>
      <c r="I26" s="51" t="s">
        <v>61</v>
      </c>
      <c r="J26" s="56">
        <v>4950</v>
      </c>
      <c r="K26" s="51" t="s">
        <v>120</v>
      </c>
      <c r="L26" s="192" t="s">
        <v>121</v>
      </c>
      <c r="M26" s="61" t="s">
        <v>23</v>
      </c>
    </row>
    <row r="27" spans="1:13" ht="15.6" x14ac:dyDescent="0.3">
      <c r="A27" s="51">
        <v>23</v>
      </c>
      <c r="B27" s="51" t="s">
        <v>122</v>
      </c>
      <c r="C27" s="51" t="s">
        <v>123</v>
      </c>
      <c r="D27" s="51" t="s">
        <v>66</v>
      </c>
      <c r="E27" s="51" t="s">
        <v>17</v>
      </c>
      <c r="F27" s="191">
        <v>38416</v>
      </c>
      <c r="G27" s="51" t="s">
        <v>18</v>
      </c>
      <c r="H27" s="51" t="s">
        <v>82</v>
      </c>
      <c r="I27" s="51" t="s">
        <v>61</v>
      </c>
      <c r="J27" s="56">
        <v>4950</v>
      </c>
      <c r="K27" s="51" t="s">
        <v>124</v>
      </c>
      <c r="L27" s="192" t="s">
        <v>125</v>
      </c>
      <c r="M27" s="61" t="s">
        <v>23</v>
      </c>
    </row>
    <row r="28" spans="1:13" ht="15.6" x14ac:dyDescent="0.3">
      <c r="A28" s="51">
        <v>24</v>
      </c>
      <c r="B28" s="51" t="s">
        <v>126</v>
      </c>
      <c r="C28" s="51" t="s">
        <v>127</v>
      </c>
      <c r="D28" s="51" t="s">
        <v>66</v>
      </c>
      <c r="E28" s="51" t="s">
        <v>17</v>
      </c>
      <c r="F28" s="191">
        <v>36059</v>
      </c>
      <c r="G28" s="51" t="s">
        <v>18</v>
      </c>
      <c r="H28" s="51" t="s">
        <v>82</v>
      </c>
      <c r="I28" s="51" t="s">
        <v>61</v>
      </c>
      <c r="J28" s="56">
        <v>4950</v>
      </c>
      <c r="K28" s="51" t="s">
        <v>128</v>
      </c>
      <c r="L28" s="192" t="s">
        <v>129</v>
      </c>
      <c r="M28" s="61" t="s">
        <v>23</v>
      </c>
    </row>
    <row r="29" spans="1:13" ht="15.6" x14ac:dyDescent="0.3">
      <c r="A29" s="51">
        <v>25</v>
      </c>
      <c r="B29" s="51" t="s">
        <v>130</v>
      </c>
      <c r="C29" s="51" t="s">
        <v>131</v>
      </c>
      <c r="D29" s="51" t="s">
        <v>66</v>
      </c>
      <c r="E29" s="51" t="s">
        <v>17</v>
      </c>
      <c r="F29" s="191">
        <v>36317</v>
      </c>
      <c r="G29" s="51" t="s">
        <v>18</v>
      </c>
      <c r="H29" s="51" t="s">
        <v>82</v>
      </c>
      <c r="I29" s="51" t="s">
        <v>61</v>
      </c>
      <c r="J29" s="56">
        <v>4950</v>
      </c>
      <c r="K29" s="51" t="s">
        <v>132</v>
      </c>
      <c r="L29" s="192" t="s">
        <v>133</v>
      </c>
      <c r="M29" s="61" t="s">
        <v>23</v>
      </c>
    </row>
    <row r="30" spans="1:13" ht="15.6" x14ac:dyDescent="0.3">
      <c r="A30" s="51">
        <v>26</v>
      </c>
      <c r="B30" s="51" t="s">
        <v>134</v>
      </c>
      <c r="C30" s="51" t="s">
        <v>135</v>
      </c>
      <c r="D30" s="51" t="s">
        <v>66</v>
      </c>
      <c r="E30" s="51" t="s">
        <v>17</v>
      </c>
      <c r="F30" s="191">
        <v>37689</v>
      </c>
      <c r="G30" s="51" t="s">
        <v>18</v>
      </c>
      <c r="H30" s="51" t="s">
        <v>82</v>
      </c>
      <c r="I30" s="51" t="s">
        <v>61</v>
      </c>
      <c r="J30" s="56">
        <v>4950</v>
      </c>
      <c r="K30" s="51" t="s">
        <v>136</v>
      </c>
      <c r="L30" s="192" t="s">
        <v>137</v>
      </c>
      <c r="M30" s="61" t="s">
        <v>23</v>
      </c>
    </row>
    <row r="31" spans="1:13" ht="15.6" x14ac:dyDescent="0.3">
      <c r="A31" s="51">
        <v>27</v>
      </c>
      <c r="B31" s="51" t="s">
        <v>138</v>
      </c>
      <c r="C31" s="51" t="s">
        <v>139</v>
      </c>
      <c r="D31" s="51" t="s">
        <v>66</v>
      </c>
      <c r="E31" s="51" t="s">
        <v>17</v>
      </c>
      <c r="F31" s="191">
        <v>34040</v>
      </c>
      <c r="G31" s="51" t="s">
        <v>18</v>
      </c>
      <c r="H31" s="51" t="s">
        <v>82</v>
      </c>
      <c r="I31" s="51" t="s">
        <v>61</v>
      </c>
      <c r="J31" s="56">
        <v>4950</v>
      </c>
      <c r="K31" s="51" t="s">
        <v>91</v>
      </c>
      <c r="L31" s="192" t="s">
        <v>140</v>
      </c>
      <c r="M31" s="61" t="s">
        <v>23</v>
      </c>
    </row>
    <row r="32" spans="1:13" ht="15.6" x14ac:dyDescent="0.3">
      <c r="A32" s="51">
        <v>28</v>
      </c>
      <c r="B32" s="51" t="s">
        <v>141</v>
      </c>
      <c r="C32" s="51" t="s">
        <v>142</v>
      </c>
      <c r="D32" s="51" t="s">
        <v>66</v>
      </c>
      <c r="E32" s="51" t="s">
        <v>17</v>
      </c>
      <c r="F32" s="191">
        <v>35992</v>
      </c>
      <c r="G32" s="51" t="s">
        <v>18</v>
      </c>
      <c r="H32" s="51" t="s">
        <v>82</v>
      </c>
      <c r="I32" s="51" t="s">
        <v>61</v>
      </c>
      <c r="J32" s="56">
        <v>4950</v>
      </c>
      <c r="K32" s="51" t="s">
        <v>143</v>
      </c>
      <c r="L32" s="192" t="s">
        <v>144</v>
      </c>
      <c r="M32" s="61" t="s">
        <v>23</v>
      </c>
    </row>
    <row r="33" spans="1:13" ht="15.6" x14ac:dyDescent="0.3">
      <c r="A33" s="51">
        <v>29</v>
      </c>
      <c r="B33" s="51" t="s">
        <v>145</v>
      </c>
      <c r="C33" s="51" t="s">
        <v>146</v>
      </c>
      <c r="D33" s="51" t="s">
        <v>66</v>
      </c>
      <c r="E33" s="51" t="s">
        <v>17</v>
      </c>
      <c r="F33" s="191">
        <v>33758</v>
      </c>
      <c r="G33" s="51" t="s">
        <v>119</v>
      </c>
      <c r="H33" s="51" t="s">
        <v>82</v>
      </c>
      <c r="I33" s="51" t="s">
        <v>61</v>
      </c>
      <c r="J33" s="56">
        <v>4950</v>
      </c>
      <c r="K33" s="51" t="s">
        <v>91</v>
      </c>
      <c r="L33" s="192" t="s">
        <v>147</v>
      </c>
      <c r="M33" s="61" t="s">
        <v>23</v>
      </c>
    </row>
    <row r="34" spans="1:13" ht="15.6" x14ac:dyDescent="0.3">
      <c r="A34" s="51">
        <v>30</v>
      </c>
      <c r="B34" s="51" t="s">
        <v>148</v>
      </c>
      <c r="C34" s="51" t="s">
        <v>149</v>
      </c>
      <c r="D34" s="51" t="s">
        <v>66</v>
      </c>
      <c r="E34" s="51" t="s">
        <v>17</v>
      </c>
      <c r="F34" s="191">
        <v>37979</v>
      </c>
      <c r="G34" s="51" t="s">
        <v>18</v>
      </c>
      <c r="H34" s="51" t="s">
        <v>82</v>
      </c>
      <c r="I34" s="51" t="s">
        <v>61</v>
      </c>
      <c r="J34" s="56">
        <v>4950</v>
      </c>
      <c r="K34" s="51" t="s">
        <v>150</v>
      </c>
      <c r="L34" s="192" t="s">
        <v>151</v>
      </c>
      <c r="M34" s="61" t="s">
        <v>23</v>
      </c>
    </row>
    <row r="35" spans="1:13" ht="15.6" x14ac:dyDescent="0.3">
      <c r="A35" s="51">
        <v>31</v>
      </c>
      <c r="B35" s="51" t="s">
        <v>152</v>
      </c>
      <c r="C35" s="51" t="s">
        <v>153</v>
      </c>
      <c r="D35" s="51" t="s">
        <v>66</v>
      </c>
      <c r="E35" s="51" t="s">
        <v>17</v>
      </c>
      <c r="F35" s="191">
        <v>37150</v>
      </c>
      <c r="G35" s="51" t="s">
        <v>18</v>
      </c>
      <c r="H35" s="51" t="s">
        <v>82</v>
      </c>
      <c r="I35" s="51" t="s">
        <v>61</v>
      </c>
      <c r="J35" s="56">
        <v>4950</v>
      </c>
      <c r="K35" s="51" t="s">
        <v>154</v>
      </c>
      <c r="L35" s="192" t="s">
        <v>155</v>
      </c>
      <c r="M35" s="61" t="s">
        <v>23</v>
      </c>
    </row>
    <row r="36" spans="1:13" ht="15.6" x14ac:dyDescent="0.3">
      <c r="A36" s="51">
        <v>32</v>
      </c>
      <c r="B36" s="51" t="s">
        <v>156</v>
      </c>
      <c r="C36" s="51" t="s">
        <v>157</v>
      </c>
      <c r="D36" s="51" t="s">
        <v>66</v>
      </c>
      <c r="E36" s="51" t="s">
        <v>17</v>
      </c>
      <c r="F36" s="191">
        <v>32764</v>
      </c>
      <c r="G36" s="51" t="s">
        <v>18</v>
      </c>
      <c r="H36" s="51" t="s">
        <v>82</v>
      </c>
      <c r="I36" s="51" t="s">
        <v>61</v>
      </c>
      <c r="J36" s="56">
        <v>4950</v>
      </c>
      <c r="K36" s="51" t="s">
        <v>158</v>
      </c>
      <c r="L36" s="192" t="s">
        <v>159</v>
      </c>
      <c r="M36" s="61" t="s">
        <v>23</v>
      </c>
    </row>
    <row r="37" spans="1:13" ht="15.6" x14ac:dyDescent="0.3">
      <c r="A37" s="51">
        <v>33</v>
      </c>
      <c r="B37" s="51" t="s">
        <v>160</v>
      </c>
      <c r="C37" s="51" t="s">
        <v>161</v>
      </c>
      <c r="D37" s="51" t="s">
        <v>66</v>
      </c>
      <c r="E37" s="51" t="s">
        <v>17</v>
      </c>
      <c r="F37" s="191">
        <v>38995</v>
      </c>
      <c r="G37" s="51" t="s">
        <v>18</v>
      </c>
      <c r="H37" s="51" t="s">
        <v>82</v>
      </c>
      <c r="I37" s="51" t="s">
        <v>61</v>
      </c>
      <c r="J37" s="56">
        <v>4950</v>
      </c>
      <c r="K37" s="51" t="s">
        <v>162</v>
      </c>
      <c r="L37" s="192" t="s">
        <v>163</v>
      </c>
      <c r="M37" s="61" t="s">
        <v>23</v>
      </c>
    </row>
    <row r="38" spans="1:13" ht="15.6" x14ac:dyDescent="0.3">
      <c r="A38" s="51">
        <v>34</v>
      </c>
      <c r="B38" s="51" t="s">
        <v>164</v>
      </c>
      <c r="C38" s="51" t="s">
        <v>165</v>
      </c>
      <c r="D38" s="51" t="s">
        <v>66</v>
      </c>
      <c r="E38" s="51" t="s">
        <v>17</v>
      </c>
      <c r="F38" s="191">
        <v>38464</v>
      </c>
      <c r="G38" s="51" t="s">
        <v>18</v>
      </c>
      <c r="H38" s="51" t="s">
        <v>82</v>
      </c>
      <c r="I38" s="51" t="s">
        <v>61</v>
      </c>
      <c r="J38" s="56">
        <v>4950</v>
      </c>
      <c r="K38" s="51" t="s">
        <v>166</v>
      </c>
      <c r="L38" s="192" t="s">
        <v>167</v>
      </c>
      <c r="M38" s="61" t="s">
        <v>23</v>
      </c>
    </row>
    <row r="39" spans="1:13" ht="15.6" x14ac:dyDescent="0.3">
      <c r="A39" s="51">
        <v>35</v>
      </c>
      <c r="B39" s="51" t="s">
        <v>168</v>
      </c>
      <c r="C39" s="51" t="s">
        <v>169</v>
      </c>
      <c r="D39" s="51" t="s">
        <v>66</v>
      </c>
      <c r="E39" s="51" t="s">
        <v>33</v>
      </c>
      <c r="F39" s="193" t="s">
        <v>170</v>
      </c>
      <c r="G39" s="51" t="s">
        <v>171</v>
      </c>
      <c r="H39" s="51" t="s">
        <v>82</v>
      </c>
      <c r="I39" s="51" t="s">
        <v>61</v>
      </c>
      <c r="J39" s="56">
        <v>4950</v>
      </c>
      <c r="K39" s="51" t="s">
        <v>172</v>
      </c>
      <c r="L39" s="192" t="s">
        <v>173</v>
      </c>
      <c r="M39" s="61" t="s">
        <v>23</v>
      </c>
    </row>
    <row r="40" spans="1:13" ht="15.6" x14ac:dyDescent="0.3">
      <c r="A40" s="51">
        <v>36</v>
      </c>
      <c r="B40" s="51" t="s">
        <v>174</v>
      </c>
      <c r="C40" s="51" t="s">
        <v>175</v>
      </c>
      <c r="D40" s="51" t="s">
        <v>66</v>
      </c>
      <c r="E40" s="51" t="s">
        <v>17</v>
      </c>
      <c r="F40" s="191">
        <v>35536</v>
      </c>
      <c r="G40" s="51" t="s">
        <v>18</v>
      </c>
      <c r="H40" s="51" t="s">
        <v>82</v>
      </c>
      <c r="I40" s="51" t="s">
        <v>61</v>
      </c>
      <c r="J40" s="56">
        <v>4950</v>
      </c>
      <c r="K40" s="51" t="s">
        <v>176</v>
      </c>
      <c r="L40" s="192" t="s">
        <v>177</v>
      </c>
      <c r="M40" s="61" t="s">
        <v>23</v>
      </c>
    </row>
    <row r="41" spans="1:13" ht="15.6" x14ac:dyDescent="0.3">
      <c r="A41" s="51">
        <v>37</v>
      </c>
      <c r="B41" s="51" t="s">
        <v>178</v>
      </c>
      <c r="C41" s="51" t="s">
        <v>179</v>
      </c>
      <c r="D41" s="51" t="s">
        <v>66</v>
      </c>
      <c r="E41" s="51" t="s">
        <v>33</v>
      </c>
      <c r="F41" s="191">
        <v>35797</v>
      </c>
      <c r="G41" s="51" t="s">
        <v>18</v>
      </c>
      <c r="H41" s="51" t="s">
        <v>82</v>
      </c>
      <c r="I41" s="51" t="s">
        <v>61</v>
      </c>
      <c r="J41" s="56">
        <v>4950</v>
      </c>
      <c r="K41" s="51" t="s">
        <v>91</v>
      </c>
      <c r="L41" s="192" t="s">
        <v>180</v>
      </c>
      <c r="M41" s="61" t="s">
        <v>23</v>
      </c>
    </row>
    <row r="42" spans="1:13" ht="15.6" x14ac:dyDescent="0.3">
      <c r="A42" s="51">
        <v>38</v>
      </c>
      <c r="B42" s="51" t="s">
        <v>181</v>
      </c>
      <c r="C42" s="51" t="s">
        <v>182</v>
      </c>
      <c r="D42" s="51" t="s">
        <v>66</v>
      </c>
      <c r="E42" s="51" t="s">
        <v>17</v>
      </c>
      <c r="F42" s="191">
        <v>36490</v>
      </c>
      <c r="G42" s="51" t="s">
        <v>18</v>
      </c>
      <c r="H42" s="51" t="s">
        <v>82</v>
      </c>
      <c r="I42" s="51" t="s">
        <v>61</v>
      </c>
      <c r="J42" s="56">
        <v>4950</v>
      </c>
      <c r="K42" s="51" t="s">
        <v>183</v>
      </c>
      <c r="L42" s="192" t="s">
        <v>184</v>
      </c>
      <c r="M42" s="61" t="s">
        <v>23</v>
      </c>
    </row>
    <row r="43" spans="1:13" ht="15.6" x14ac:dyDescent="0.3">
      <c r="A43" s="51">
        <v>39</v>
      </c>
      <c r="B43" s="51" t="s">
        <v>185</v>
      </c>
      <c r="C43" s="51" t="s">
        <v>186</v>
      </c>
      <c r="D43" s="51" t="s">
        <v>66</v>
      </c>
      <c r="E43" s="51" t="s">
        <v>17</v>
      </c>
      <c r="F43" s="191">
        <v>36047</v>
      </c>
      <c r="G43" s="51" t="s">
        <v>18</v>
      </c>
      <c r="H43" s="51" t="s">
        <v>82</v>
      </c>
      <c r="I43" s="51" t="s">
        <v>61</v>
      </c>
      <c r="J43" s="56">
        <v>4950</v>
      </c>
      <c r="K43" s="51" t="s">
        <v>187</v>
      </c>
      <c r="L43" s="192" t="s">
        <v>188</v>
      </c>
      <c r="M43" s="61" t="s">
        <v>23</v>
      </c>
    </row>
    <row r="44" spans="1:13" ht="15.6" x14ac:dyDescent="0.3">
      <c r="A44" s="51">
        <v>40</v>
      </c>
      <c r="B44" s="51" t="s">
        <v>189</v>
      </c>
      <c r="C44" s="51" t="s">
        <v>190</v>
      </c>
      <c r="D44" s="51" t="s">
        <v>72</v>
      </c>
      <c r="E44" s="51" t="s">
        <v>17</v>
      </c>
      <c r="F44" s="191">
        <v>36298</v>
      </c>
      <c r="G44" s="51" t="s">
        <v>191</v>
      </c>
      <c r="H44" s="51" t="s">
        <v>82</v>
      </c>
      <c r="I44" s="51" t="s">
        <v>61</v>
      </c>
      <c r="J44" s="56">
        <v>4950</v>
      </c>
      <c r="K44" s="51" t="s">
        <v>192</v>
      </c>
      <c r="L44" s="192" t="s">
        <v>193</v>
      </c>
      <c r="M44" s="61" t="s">
        <v>23</v>
      </c>
    </row>
    <row r="45" spans="1:13" ht="15.6" x14ac:dyDescent="0.3">
      <c r="A45" s="51">
        <v>41</v>
      </c>
      <c r="B45" s="51" t="s">
        <v>194</v>
      </c>
      <c r="C45" s="51" t="s">
        <v>195</v>
      </c>
      <c r="D45" s="51" t="s">
        <v>66</v>
      </c>
      <c r="E45" s="51" t="s">
        <v>17</v>
      </c>
      <c r="F45" s="191">
        <v>37867</v>
      </c>
      <c r="G45" s="51" t="s">
        <v>18</v>
      </c>
      <c r="H45" s="51" t="s">
        <v>82</v>
      </c>
      <c r="I45" s="51" t="s">
        <v>61</v>
      </c>
      <c r="J45" s="56">
        <v>4950</v>
      </c>
      <c r="K45" s="51" t="s">
        <v>196</v>
      </c>
      <c r="L45" s="192" t="s">
        <v>197</v>
      </c>
      <c r="M45" s="61" t="s">
        <v>23</v>
      </c>
    </row>
    <row r="46" spans="1:13" ht="15.6" x14ac:dyDescent="0.3">
      <c r="A46" s="51">
        <v>42</v>
      </c>
      <c r="B46" s="51" t="s">
        <v>198</v>
      </c>
      <c r="C46" s="51" t="s">
        <v>199</v>
      </c>
      <c r="D46" s="51" t="s">
        <v>66</v>
      </c>
      <c r="E46" s="51" t="s">
        <v>33</v>
      </c>
      <c r="F46" s="191">
        <v>34720</v>
      </c>
      <c r="G46" s="51" t="s">
        <v>200</v>
      </c>
      <c r="H46" s="51" t="s">
        <v>201</v>
      </c>
      <c r="I46" s="51" t="s">
        <v>61</v>
      </c>
      <c r="J46" s="56">
        <v>8600</v>
      </c>
      <c r="K46" s="51" t="s">
        <v>202</v>
      </c>
      <c r="L46" s="193">
        <v>972470011</v>
      </c>
      <c r="M46" s="61" t="s">
        <v>23</v>
      </c>
    </row>
    <row r="47" spans="1:13" ht="15.6" x14ac:dyDescent="0.3">
      <c r="A47" s="51">
        <v>43</v>
      </c>
      <c r="B47" s="51" t="s">
        <v>203</v>
      </c>
      <c r="C47" s="51" t="s">
        <v>204</v>
      </c>
      <c r="D47" s="51" t="s">
        <v>66</v>
      </c>
      <c r="E47" s="51" t="s">
        <v>17</v>
      </c>
      <c r="F47" s="191">
        <v>36849</v>
      </c>
      <c r="G47" s="51" t="s">
        <v>200</v>
      </c>
      <c r="H47" s="51" t="s">
        <v>201</v>
      </c>
      <c r="I47" s="51" t="s">
        <v>61</v>
      </c>
      <c r="J47" s="56">
        <v>8600</v>
      </c>
      <c r="K47" s="51" t="s">
        <v>205</v>
      </c>
      <c r="L47" s="193">
        <v>978178003</v>
      </c>
      <c r="M47" s="61" t="s">
        <v>23</v>
      </c>
    </row>
    <row r="48" spans="1:13" ht="15.6" x14ac:dyDescent="0.3">
      <c r="A48" s="51">
        <v>44</v>
      </c>
      <c r="B48" s="51" t="s">
        <v>206</v>
      </c>
      <c r="C48" s="51" t="s">
        <v>207</v>
      </c>
      <c r="D48" s="51" t="s">
        <v>66</v>
      </c>
      <c r="E48" s="51" t="s">
        <v>17</v>
      </c>
      <c r="F48" s="193" t="s">
        <v>208</v>
      </c>
      <c r="G48" s="51" t="s">
        <v>200</v>
      </c>
      <c r="H48" s="51" t="s">
        <v>201</v>
      </c>
      <c r="I48" s="51" t="s">
        <v>61</v>
      </c>
      <c r="J48" s="56">
        <v>8600</v>
      </c>
      <c r="K48" s="51" t="s">
        <v>209</v>
      </c>
      <c r="L48" s="192" t="s">
        <v>210</v>
      </c>
      <c r="M48" s="61" t="s">
        <v>23</v>
      </c>
    </row>
    <row r="49" spans="1:13" ht="15.6" x14ac:dyDescent="0.3">
      <c r="A49" s="51">
        <v>45</v>
      </c>
      <c r="B49" s="51" t="s">
        <v>211</v>
      </c>
      <c r="C49" s="51" t="s">
        <v>212</v>
      </c>
      <c r="D49" s="51" t="s">
        <v>66</v>
      </c>
      <c r="E49" s="51" t="s">
        <v>17</v>
      </c>
      <c r="F49" s="191">
        <v>36746</v>
      </c>
      <c r="G49" s="51" t="s">
        <v>200</v>
      </c>
      <c r="H49" s="51" t="s">
        <v>201</v>
      </c>
      <c r="I49" s="51" t="s">
        <v>61</v>
      </c>
      <c r="J49" s="56">
        <v>8600</v>
      </c>
      <c r="K49" s="51" t="s">
        <v>213</v>
      </c>
      <c r="L49" s="192" t="s">
        <v>214</v>
      </c>
      <c r="M49" s="61" t="s">
        <v>23</v>
      </c>
    </row>
    <row r="50" spans="1:13" ht="15.6" x14ac:dyDescent="0.3">
      <c r="A50" s="51">
        <v>46</v>
      </c>
      <c r="B50" s="51" t="s">
        <v>215</v>
      </c>
      <c r="C50" s="51" t="s">
        <v>216</v>
      </c>
      <c r="D50" s="51" t="s">
        <v>66</v>
      </c>
      <c r="E50" s="51" t="s">
        <v>17</v>
      </c>
      <c r="F50" s="191">
        <v>38853</v>
      </c>
      <c r="G50" s="51" t="s">
        <v>200</v>
      </c>
      <c r="H50" s="51" t="s">
        <v>201</v>
      </c>
      <c r="I50" s="51" t="s">
        <v>61</v>
      </c>
      <c r="J50" s="56">
        <v>8600</v>
      </c>
      <c r="K50" s="51" t="s">
        <v>217</v>
      </c>
      <c r="L50" s="193">
        <v>772141171</v>
      </c>
      <c r="M50" s="61" t="s">
        <v>23</v>
      </c>
    </row>
    <row r="51" spans="1:13" ht="15.6" x14ac:dyDescent="0.3">
      <c r="A51" s="51">
        <v>47</v>
      </c>
      <c r="B51" s="51" t="s">
        <v>218</v>
      </c>
      <c r="C51" s="51" t="s">
        <v>219</v>
      </c>
      <c r="D51" s="51" t="s">
        <v>66</v>
      </c>
      <c r="E51" s="51" t="s">
        <v>33</v>
      </c>
      <c r="F51" s="191">
        <v>38013</v>
      </c>
      <c r="G51" s="51" t="s">
        <v>200</v>
      </c>
      <c r="H51" s="51" t="s">
        <v>201</v>
      </c>
      <c r="I51" s="51" t="s">
        <v>61</v>
      </c>
      <c r="J51" s="56">
        <v>8600</v>
      </c>
      <c r="K51" s="51" t="s">
        <v>220</v>
      </c>
      <c r="L51" s="193">
        <v>960915880</v>
      </c>
      <c r="M51" s="61" t="s">
        <v>23</v>
      </c>
    </row>
    <row r="52" spans="1:13" ht="15.6" x14ac:dyDescent="0.3">
      <c r="A52" s="51">
        <v>48</v>
      </c>
      <c r="B52" s="51" t="s">
        <v>221</v>
      </c>
      <c r="C52" s="51" t="s">
        <v>222</v>
      </c>
      <c r="D52" s="51" t="s">
        <v>66</v>
      </c>
      <c r="E52" s="51" t="s">
        <v>17</v>
      </c>
      <c r="F52" s="191">
        <v>35561</v>
      </c>
      <c r="G52" s="51" t="s">
        <v>191</v>
      </c>
      <c r="H52" s="51" t="s">
        <v>201</v>
      </c>
      <c r="I52" s="51" t="s">
        <v>61</v>
      </c>
      <c r="J52" s="56">
        <v>8600</v>
      </c>
      <c r="K52" s="51" t="s">
        <v>223</v>
      </c>
      <c r="L52" s="193">
        <v>972669615</v>
      </c>
      <c r="M52" s="61" t="s">
        <v>23</v>
      </c>
    </row>
    <row r="53" spans="1:13" ht="15.6" x14ac:dyDescent="0.3">
      <c r="A53" s="51">
        <v>49</v>
      </c>
      <c r="B53" s="51" t="s">
        <v>224</v>
      </c>
      <c r="C53" s="51" t="s">
        <v>225</v>
      </c>
      <c r="D53" s="51" t="s">
        <v>66</v>
      </c>
      <c r="E53" s="51" t="s">
        <v>17</v>
      </c>
      <c r="F53" s="191">
        <v>36892</v>
      </c>
      <c r="G53" s="51" t="s">
        <v>200</v>
      </c>
      <c r="H53" s="51" t="s">
        <v>201</v>
      </c>
      <c r="I53" s="51" t="s">
        <v>61</v>
      </c>
      <c r="J53" s="56">
        <v>8600</v>
      </c>
      <c r="K53" s="51" t="s">
        <v>226</v>
      </c>
      <c r="L53" s="193">
        <v>777492298</v>
      </c>
      <c r="M53" s="61" t="s">
        <v>23</v>
      </c>
    </row>
    <row r="54" spans="1:13" ht="15.6" x14ac:dyDescent="0.3">
      <c r="A54" s="51">
        <v>50</v>
      </c>
      <c r="B54" s="51" t="s">
        <v>227</v>
      </c>
      <c r="C54" s="51" t="s">
        <v>228</v>
      </c>
      <c r="D54" s="51" t="s">
        <v>66</v>
      </c>
      <c r="E54" s="51" t="s">
        <v>17</v>
      </c>
      <c r="F54" s="191">
        <v>38905</v>
      </c>
      <c r="G54" s="51" t="s">
        <v>191</v>
      </c>
      <c r="H54" s="51" t="s">
        <v>201</v>
      </c>
      <c r="I54" s="51" t="s">
        <v>61</v>
      </c>
      <c r="J54" s="56">
        <v>8600</v>
      </c>
      <c r="K54" s="51" t="s">
        <v>229</v>
      </c>
      <c r="L54" s="193">
        <v>979864698</v>
      </c>
      <c r="M54" s="61" t="s">
        <v>23</v>
      </c>
    </row>
    <row r="55" spans="1:13" ht="15.6" x14ac:dyDescent="0.3">
      <c r="A55" s="51">
        <v>51</v>
      </c>
      <c r="B55" s="51" t="s">
        <v>230</v>
      </c>
      <c r="C55" s="51" t="s">
        <v>231</v>
      </c>
      <c r="D55" s="51" t="s">
        <v>66</v>
      </c>
      <c r="E55" s="51" t="s">
        <v>17</v>
      </c>
      <c r="F55" s="191">
        <v>38723</v>
      </c>
      <c r="G55" s="51" t="s">
        <v>200</v>
      </c>
      <c r="H55" s="51" t="s">
        <v>201</v>
      </c>
      <c r="I55" s="51" t="s">
        <v>61</v>
      </c>
      <c r="J55" s="56">
        <v>8600</v>
      </c>
      <c r="K55" s="51" t="s">
        <v>232</v>
      </c>
      <c r="L55" s="193">
        <v>770737633</v>
      </c>
      <c r="M55" s="61" t="s">
        <v>23</v>
      </c>
    </row>
    <row r="56" spans="1:13" ht="15.6" x14ac:dyDescent="0.3">
      <c r="A56" s="51">
        <v>52</v>
      </c>
      <c r="B56" s="51" t="s">
        <v>233</v>
      </c>
      <c r="C56" s="51" t="s">
        <v>234</v>
      </c>
      <c r="D56" s="51" t="s">
        <v>66</v>
      </c>
      <c r="E56" s="51" t="s">
        <v>17</v>
      </c>
      <c r="F56" s="191">
        <v>36509</v>
      </c>
      <c r="G56" s="51" t="s">
        <v>200</v>
      </c>
      <c r="H56" s="51" t="s">
        <v>201</v>
      </c>
      <c r="I56" s="51" t="s">
        <v>61</v>
      </c>
      <c r="J56" s="56">
        <v>8600</v>
      </c>
      <c r="K56" s="51" t="s">
        <v>235</v>
      </c>
      <c r="L56" s="193">
        <v>975753519</v>
      </c>
      <c r="M56" s="61" t="s">
        <v>23</v>
      </c>
    </row>
    <row r="57" spans="1:13" ht="15.6" x14ac:dyDescent="0.3">
      <c r="A57" s="51">
        <v>53</v>
      </c>
      <c r="B57" s="51" t="s">
        <v>236</v>
      </c>
      <c r="C57" s="51" t="s">
        <v>237</v>
      </c>
      <c r="D57" s="51" t="s">
        <v>66</v>
      </c>
      <c r="E57" s="51" t="s">
        <v>33</v>
      </c>
      <c r="F57" s="191">
        <v>37963</v>
      </c>
      <c r="G57" s="51" t="s">
        <v>200</v>
      </c>
      <c r="H57" s="51" t="s">
        <v>201</v>
      </c>
      <c r="I57" s="51" t="s">
        <v>61</v>
      </c>
      <c r="J57" s="56">
        <v>8600</v>
      </c>
      <c r="K57" s="51" t="s">
        <v>238</v>
      </c>
      <c r="L57" s="193">
        <v>973334460</v>
      </c>
      <c r="M57" s="61" t="s">
        <v>23</v>
      </c>
    </row>
    <row r="58" spans="1:13" ht="15.6" x14ac:dyDescent="0.3">
      <c r="A58" s="51">
        <v>54</v>
      </c>
      <c r="B58" s="51" t="s">
        <v>239</v>
      </c>
      <c r="C58" s="51" t="s">
        <v>240</v>
      </c>
      <c r="D58" s="51" t="s">
        <v>66</v>
      </c>
      <c r="E58" s="51" t="s">
        <v>17</v>
      </c>
      <c r="F58" s="191">
        <v>38747</v>
      </c>
      <c r="G58" s="51" t="s">
        <v>200</v>
      </c>
      <c r="H58" s="51" t="s">
        <v>201</v>
      </c>
      <c r="I58" s="51" t="s">
        <v>61</v>
      </c>
      <c r="J58" s="56">
        <v>8600</v>
      </c>
      <c r="K58" s="51" t="s">
        <v>241</v>
      </c>
      <c r="L58" s="193">
        <v>770474376</v>
      </c>
      <c r="M58" s="61" t="s">
        <v>23</v>
      </c>
    </row>
    <row r="59" spans="1:13" ht="15.6" x14ac:dyDescent="0.3">
      <c r="A59" s="51">
        <v>55</v>
      </c>
      <c r="B59" s="51" t="s">
        <v>242</v>
      </c>
      <c r="C59" s="51" t="s">
        <v>243</v>
      </c>
      <c r="D59" s="51" t="s">
        <v>66</v>
      </c>
      <c r="E59" s="51" t="s">
        <v>17</v>
      </c>
      <c r="F59" s="191">
        <v>37280</v>
      </c>
      <c r="G59" s="51" t="s">
        <v>200</v>
      </c>
      <c r="H59" s="51" t="s">
        <v>201</v>
      </c>
      <c r="I59" s="51" t="s">
        <v>61</v>
      </c>
      <c r="J59" s="56">
        <v>8600</v>
      </c>
      <c r="K59" s="51" t="s">
        <v>244</v>
      </c>
      <c r="L59" s="193">
        <v>776093320</v>
      </c>
      <c r="M59" s="61" t="s">
        <v>23</v>
      </c>
    </row>
    <row r="60" spans="1:13" ht="15.6" x14ac:dyDescent="0.3">
      <c r="A60" s="51">
        <v>56</v>
      </c>
      <c r="B60" s="51" t="s">
        <v>245</v>
      </c>
      <c r="C60" s="51" t="s">
        <v>246</v>
      </c>
      <c r="D60" s="51" t="s">
        <v>66</v>
      </c>
      <c r="E60" s="51" t="s">
        <v>17</v>
      </c>
      <c r="F60" s="191">
        <v>36902</v>
      </c>
      <c r="G60" s="51" t="s">
        <v>200</v>
      </c>
      <c r="H60" s="51" t="s">
        <v>201</v>
      </c>
      <c r="I60" s="51" t="s">
        <v>61</v>
      </c>
      <c r="J60" s="56">
        <v>8600</v>
      </c>
      <c r="K60" s="51" t="s">
        <v>247</v>
      </c>
      <c r="L60" s="193">
        <v>970907087</v>
      </c>
      <c r="M60" s="61" t="s">
        <v>23</v>
      </c>
    </row>
    <row r="61" spans="1:13" ht="15.6" x14ac:dyDescent="0.3">
      <c r="A61" s="51">
        <v>57</v>
      </c>
      <c r="B61" s="51" t="s">
        <v>248</v>
      </c>
      <c r="C61" s="51" t="s">
        <v>249</v>
      </c>
      <c r="D61" s="51" t="s">
        <v>66</v>
      </c>
      <c r="E61" s="51" t="s">
        <v>17</v>
      </c>
      <c r="F61" s="191">
        <v>37493</v>
      </c>
      <c r="G61" s="51" t="s">
        <v>200</v>
      </c>
      <c r="H61" s="51" t="s">
        <v>201</v>
      </c>
      <c r="I61" s="51" t="s">
        <v>61</v>
      </c>
      <c r="J61" s="56">
        <v>8600</v>
      </c>
      <c r="K61" s="51" t="s">
        <v>250</v>
      </c>
      <c r="L61" s="193">
        <v>977185620</v>
      </c>
      <c r="M61" s="61" t="s">
        <v>23</v>
      </c>
    </row>
    <row r="62" spans="1:13" ht="15.6" x14ac:dyDescent="0.3">
      <c r="A62" s="51">
        <v>58</v>
      </c>
      <c r="B62" s="51" t="s">
        <v>251</v>
      </c>
      <c r="C62" s="51" t="s">
        <v>252</v>
      </c>
      <c r="D62" s="51" t="s">
        <v>66</v>
      </c>
      <c r="E62" s="51" t="s">
        <v>17</v>
      </c>
      <c r="F62" s="191">
        <v>37549</v>
      </c>
      <c r="G62" s="51" t="s">
        <v>200</v>
      </c>
      <c r="H62" s="51" t="s">
        <v>201</v>
      </c>
      <c r="I62" s="51" t="s">
        <v>61</v>
      </c>
      <c r="J62" s="56">
        <v>8600</v>
      </c>
      <c r="K62" s="51" t="s">
        <v>253</v>
      </c>
      <c r="L62" s="193">
        <v>77926479</v>
      </c>
      <c r="M62" s="61" t="s">
        <v>23</v>
      </c>
    </row>
    <row r="63" spans="1:13" ht="15.6" x14ac:dyDescent="0.3">
      <c r="A63" s="51">
        <v>59</v>
      </c>
      <c r="B63" s="51" t="s">
        <v>254</v>
      </c>
      <c r="C63" s="51" t="s">
        <v>255</v>
      </c>
      <c r="D63" s="51" t="s">
        <v>66</v>
      </c>
      <c r="E63" s="51" t="s">
        <v>17</v>
      </c>
      <c r="F63" s="191">
        <v>37699</v>
      </c>
      <c r="G63" s="51" t="s">
        <v>200</v>
      </c>
      <c r="H63" s="51" t="s">
        <v>201</v>
      </c>
      <c r="I63" s="51" t="s">
        <v>61</v>
      </c>
      <c r="J63" s="56">
        <v>8600</v>
      </c>
      <c r="K63" s="51" t="s">
        <v>256</v>
      </c>
      <c r="L63" s="193">
        <v>970663127</v>
      </c>
      <c r="M63" s="61" t="s">
        <v>23</v>
      </c>
    </row>
    <row r="64" spans="1:13" ht="15.6" x14ac:dyDescent="0.3">
      <c r="A64" s="51">
        <v>60</v>
      </c>
      <c r="B64" s="51" t="s">
        <v>257</v>
      </c>
      <c r="C64" s="51" t="s">
        <v>258</v>
      </c>
      <c r="D64" s="51" t="s">
        <v>66</v>
      </c>
      <c r="E64" s="51" t="s">
        <v>33</v>
      </c>
      <c r="F64" s="191">
        <v>36558</v>
      </c>
      <c r="G64" s="51" t="s">
        <v>200</v>
      </c>
      <c r="H64" s="51" t="s">
        <v>201</v>
      </c>
      <c r="I64" s="51" t="s">
        <v>61</v>
      </c>
      <c r="J64" s="56">
        <v>8600</v>
      </c>
      <c r="K64" s="51" t="s">
        <v>259</v>
      </c>
      <c r="L64" s="193">
        <v>978970602</v>
      </c>
      <c r="M64" s="61" t="s">
        <v>23</v>
      </c>
    </row>
    <row r="65" spans="1:13" ht="15.6" x14ac:dyDescent="0.3">
      <c r="A65" s="51">
        <v>61</v>
      </c>
      <c r="B65" s="51" t="s">
        <v>260</v>
      </c>
      <c r="C65" s="51" t="s">
        <v>261</v>
      </c>
      <c r="D65" s="51" t="s">
        <v>66</v>
      </c>
      <c r="E65" s="51" t="s">
        <v>17</v>
      </c>
      <c r="F65" s="191">
        <v>32814</v>
      </c>
      <c r="G65" s="51" t="s">
        <v>200</v>
      </c>
      <c r="H65" s="51" t="s">
        <v>201</v>
      </c>
      <c r="I65" s="51" t="s">
        <v>61</v>
      </c>
      <c r="J65" s="56">
        <v>8600</v>
      </c>
      <c r="K65" s="51" t="s">
        <v>262</v>
      </c>
      <c r="L65" s="193">
        <v>977592145</v>
      </c>
      <c r="M65" s="61" t="s">
        <v>23</v>
      </c>
    </row>
    <row r="66" spans="1:13" ht="15.6" x14ac:dyDescent="0.3">
      <c r="A66" s="51">
        <v>62</v>
      </c>
      <c r="B66" s="51" t="s">
        <v>263</v>
      </c>
      <c r="C66" s="51" t="s">
        <v>264</v>
      </c>
      <c r="D66" s="51" t="s">
        <v>66</v>
      </c>
      <c r="E66" s="51" t="s">
        <v>17</v>
      </c>
      <c r="F66" s="191">
        <v>37787</v>
      </c>
      <c r="G66" s="51" t="s">
        <v>200</v>
      </c>
      <c r="H66" s="51" t="s">
        <v>201</v>
      </c>
      <c r="I66" s="51" t="s">
        <v>61</v>
      </c>
      <c r="J66" s="56">
        <v>8600</v>
      </c>
      <c r="K66" s="51" t="s">
        <v>265</v>
      </c>
      <c r="L66" s="193">
        <v>979182579</v>
      </c>
      <c r="M66" s="61" t="s">
        <v>23</v>
      </c>
    </row>
    <row r="67" spans="1:13" ht="15.6" x14ac:dyDescent="0.3">
      <c r="A67" s="51">
        <v>63</v>
      </c>
      <c r="B67" s="51" t="s">
        <v>266</v>
      </c>
      <c r="C67" s="51" t="s">
        <v>267</v>
      </c>
      <c r="D67" s="51" t="s">
        <v>66</v>
      </c>
      <c r="E67" s="51" t="s">
        <v>17</v>
      </c>
      <c r="F67" s="193" t="s">
        <v>268</v>
      </c>
      <c r="G67" s="51" t="s">
        <v>200</v>
      </c>
      <c r="H67" s="51" t="s">
        <v>201</v>
      </c>
      <c r="I67" s="51" t="s">
        <v>61</v>
      </c>
      <c r="J67" s="56">
        <v>8600</v>
      </c>
      <c r="K67" s="51" t="s">
        <v>269</v>
      </c>
      <c r="L67" s="192" t="s">
        <v>270</v>
      </c>
      <c r="M67" s="61" t="s">
        <v>23</v>
      </c>
    </row>
    <row r="68" spans="1:13" ht="15.6" x14ac:dyDescent="0.3">
      <c r="A68" s="51">
        <v>64</v>
      </c>
      <c r="B68" s="51" t="s">
        <v>271</v>
      </c>
      <c r="C68" s="51" t="s">
        <v>272</v>
      </c>
      <c r="D68" s="51" t="s">
        <v>72</v>
      </c>
      <c r="E68" s="51" t="s">
        <v>17</v>
      </c>
      <c r="F68" s="191">
        <v>38445</v>
      </c>
      <c r="G68" s="51" t="s">
        <v>119</v>
      </c>
      <c r="H68" s="51" t="s">
        <v>201</v>
      </c>
      <c r="I68" s="51" t="s">
        <v>61</v>
      </c>
      <c r="J68" s="56">
        <v>8600</v>
      </c>
      <c r="K68" s="51" t="s">
        <v>273</v>
      </c>
      <c r="L68" s="193">
        <v>970825470</v>
      </c>
      <c r="M68" s="61" t="s">
        <v>23</v>
      </c>
    </row>
    <row r="69" spans="1:13" ht="15.6" x14ac:dyDescent="0.3">
      <c r="A69" s="51">
        <v>65</v>
      </c>
      <c r="B69" s="51" t="s">
        <v>274</v>
      </c>
      <c r="C69" s="51" t="s">
        <v>275</v>
      </c>
      <c r="D69" s="51" t="s">
        <v>66</v>
      </c>
      <c r="E69" s="51" t="s">
        <v>17</v>
      </c>
      <c r="F69" s="191">
        <v>37776</v>
      </c>
      <c r="G69" s="51" t="s">
        <v>200</v>
      </c>
      <c r="H69" s="51" t="s">
        <v>201</v>
      </c>
      <c r="I69" s="51" t="s">
        <v>61</v>
      </c>
      <c r="J69" s="56">
        <v>8600</v>
      </c>
      <c r="K69" s="51" t="s">
        <v>276</v>
      </c>
      <c r="L69" s="193">
        <v>977253451</v>
      </c>
      <c r="M69" s="61" t="s">
        <v>23</v>
      </c>
    </row>
    <row r="70" spans="1:13" ht="15.6" x14ac:dyDescent="0.3">
      <c r="A70" s="51">
        <v>66</v>
      </c>
      <c r="B70" s="51" t="s">
        <v>277</v>
      </c>
      <c r="C70" s="51" t="s">
        <v>278</v>
      </c>
      <c r="D70" s="51" t="s">
        <v>66</v>
      </c>
      <c r="E70" s="51" t="s">
        <v>17</v>
      </c>
      <c r="F70" s="191">
        <v>34616</v>
      </c>
      <c r="G70" s="51" t="s">
        <v>200</v>
      </c>
      <c r="H70" s="51" t="s">
        <v>201</v>
      </c>
      <c r="I70" s="51" t="s">
        <v>61</v>
      </c>
      <c r="J70" s="56">
        <v>8600</v>
      </c>
      <c r="K70" s="51" t="s">
        <v>279</v>
      </c>
      <c r="L70" s="193">
        <v>974861078</v>
      </c>
      <c r="M70" s="61" t="s">
        <v>23</v>
      </c>
    </row>
    <row r="71" spans="1:13" ht="15.6" x14ac:dyDescent="0.3">
      <c r="A71" s="51">
        <v>67</v>
      </c>
      <c r="B71" s="51" t="s">
        <v>280</v>
      </c>
      <c r="C71" s="51" t="s">
        <v>281</v>
      </c>
      <c r="D71" s="51" t="s">
        <v>66</v>
      </c>
      <c r="E71" s="51" t="s">
        <v>17</v>
      </c>
      <c r="F71" s="191">
        <v>38948</v>
      </c>
      <c r="G71" s="51" t="s">
        <v>200</v>
      </c>
      <c r="H71" s="51" t="s">
        <v>201</v>
      </c>
      <c r="I71" s="51" t="s">
        <v>61</v>
      </c>
      <c r="J71" s="56">
        <v>8600</v>
      </c>
      <c r="K71" s="51" t="s">
        <v>282</v>
      </c>
      <c r="L71" s="193">
        <v>958783869</v>
      </c>
      <c r="M71" s="61" t="s">
        <v>23</v>
      </c>
    </row>
    <row r="72" spans="1:13" ht="15.6" x14ac:dyDescent="0.3">
      <c r="A72" s="51">
        <v>68</v>
      </c>
      <c r="B72" s="51" t="s">
        <v>283</v>
      </c>
      <c r="C72" s="51" t="s">
        <v>284</v>
      </c>
      <c r="D72" s="51" t="s">
        <v>66</v>
      </c>
      <c r="E72" s="51" t="s">
        <v>17</v>
      </c>
      <c r="F72" s="191">
        <v>35906</v>
      </c>
      <c r="G72" s="51" t="s">
        <v>200</v>
      </c>
      <c r="H72" s="51" t="s">
        <v>201</v>
      </c>
      <c r="I72" s="51" t="s">
        <v>61</v>
      </c>
      <c r="J72" s="56">
        <v>8600</v>
      </c>
      <c r="K72" s="51" t="s">
        <v>285</v>
      </c>
      <c r="L72" s="193">
        <v>777847832</v>
      </c>
      <c r="M72" s="61" t="s">
        <v>23</v>
      </c>
    </row>
    <row r="73" spans="1:13" ht="15.6" x14ac:dyDescent="0.3">
      <c r="A73" s="51">
        <v>69</v>
      </c>
      <c r="B73" s="51" t="s">
        <v>286</v>
      </c>
      <c r="C73" s="51" t="s">
        <v>287</v>
      </c>
      <c r="D73" s="51" t="s">
        <v>66</v>
      </c>
      <c r="E73" s="51" t="s">
        <v>33</v>
      </c>
      <c r="F73" s="191">
        <v>35636</v>
      </c>
      <c r="G73" s="51" t="s">
        <v>200</v>
      </c>
      <c r="H73" s="51" t="s">
        <v>201</v>
      </c>
      <c r="I73" s="51" t="s">
        <v>61</v>
      </c>
      <c r="J73" s="56">
        <v>8600</v>
      </c>
      <c r="K73" s="51" t="s">
        <v>288</v>
      </c>
      <c r="L73" s="193">
        <v>977580239</v>
      </c>
      <c r="M73" s="61" t="s">
        <v>23</v>
      </c>
    </row>
    <row r="74" spans="1:13" ht="15.6" x14ac:dyDescent="0.3">
      <c r="A74" s="51">
        <v>70</v>
      </c>
      <c r="B74" s="51" t="s">
        <v>289</v>
      </c>
      <c r="C74" s="51" t="s">
        <v>290</v>
      </c>
      <c r="D74" s="51" t="s">
        <v>66</v>
      </c>
      <c r="E74" s="51" t="s">
        <v>17</v>
      </c>
      <c r="F74" s="191">
        <v>38157</v>
      </c>
      <c r="G74" s="51" t="s">
        <v>200</v>
      </c>
      <c r="H74" s="51" t="s">
        <v>201</v>
      </c>
      <c r="I74" s="51" t="s">
        <v>61</v>
      </c>
      <c r="J74" s="56">
        <v>8600</v>
      </c>
      <c r="K74" s="51" t="s">
        <v>291</v>
      </c>
      <c r="L74" s="193">
        <v>972241346</v>
      </c>
      <c r="M74" s="61" t="s">
        <v>23</v>
      </c>
    </row>
    <row r="75" spans="1:13" ht="15.6" x14ac:dyDescent="0.3">
      <c r="A75" s="51">
        <v>71</v>
      </c>
      <c r="B75" s="51" t="s">
        <v>292</v>
      </c>
      <c r="C75" s="51" t="s">
        <v>293</v>
      </c>
      <c r="D75" s="51" t="s">
        <v>66</v>
      </c>
      <c r="E75" s="51" t="s">
        <v>17</v>
      </c>
      <c r="F75" s="191">
        <v>33292</v>
      </c>
      <c r="G75" s="51" t="s">
        <v>200</v>
      </c>
      <c r="H75" s="51" t="s">
        <v>201</v>
      </c>
      <c r="I75" s="51" t="s">
        <v>61</v>
      </c>
      <c r="J75" s="56">
        <v>8600</v>
      </c>
      <c r="K75" s="51" t="s">
        <v>294</v>
      </c>
      <c r="L75" s="193">
        <v>975369658</v>
      </c>
      <c r="M75" s="61" t="s">
        <v>23</v>
      </c>
    </row>
    <row r="76" spans="1:13" ht="15.6" x14ac:dyDescent="0.3">
      <c r="A76" s="51">
        <v>72</v>
      </c>
      <c r="B76" s="51" t="s">
        <v>295</v>
      </c>
      <c r="C76" s="51" t="s">
        <v>296</v>
      </c>
      <c r="D76" s="51" t="s">
        <v>66</v>
      </c>
      <c r="E76" s="51" t="s">
        <v>17</v>
      </c>
      <c r="F76" s="191">
        <v>36804</v>
      </c>
      <c r="G76" s="51" t="s">
        <v>200</v>
      </c>
      <c r="H76" s="51" t="s">
        <v>201</v>
      </c>
      <c r="I76" s="51" t="s">
        <v>61</v>
      </c>
      <c r="J76" s="56">
        <v>8600</v>
      </c>
      <c r="K76" s="51" t="s">
        <v>297</v>
      </c>
      <c r="L76" s="193">
        <v>974447316</v>
      </c>
      <c r="M76" s="61" t="s">
        <v>23</v>
      </c>
    </row>
    <row r="77" spans="1:13" ht="15.6" x14ac:dyDescent="0.3">
      <c r="A77" s="51">
        <v>73</v>
      </c>
      <c r="B77" s="51" t="s">
        <v>298</v>
      </c>
      <c r="C77" s="51" t="s">
        <v>299</v>
      </c>
      <c r="D77" s="51" t="s">
        <v>66</v>
      </c>
      <c r="E77" s="51" t="s">
        <v>17</v>
      </c>
      <c r="F77" s="191">
        <v>38987</v>
      </c>
      <c r="G77" s="51" t="s">
        <v>200</v>
      </c>
      <c r="H77" s="51" t="s">
        <v>201</v>
      </c>
      <c r="I77" s="51" t="s">
        <v>61</v>
      </c>
      <c r="J77" s="56">
        <v>8600</v>
      </c>
      <c r="K77" s="51" t="s">
        <v>300</v>
      </c>
      <c r="L77" s="193">
        <v>970298201</v>
      </c>
      <c r="M77" s="61" t="s">
        <v>23</v>
      </c>
    </row>
    <row r="78" spans="1:13" ht="15.6" x14ac:dyDescent="0.3">
      <c r="A78" s="51">
        <v>74</v>
      </c>
      <c r="B78" s="51" t="s">
        <v>301</v>
      </c>
      <c r="C78" s="51" t="s">
        <v>302</v>
      </c>
      <c r="D78" s="51" t="s">
        <v>66</v>
      </c>
      <c r="E78" s="51" t="s">
        <v>17</v>
      </c>
      <c r="F78" s="191">
        <v>36306</v>
      </c>
      <c r="G78" s="51" t="s">
        <v>200</v>
      </c>
      <c r="H78" s="51" t="s">
        <v>201</v>
      </c>
      <c r="I78" s="51" t="s">
        <v>61</v>
      </c>
      <c r="J78" s="56">
        <v>8600</v>
      </c>
      <c r="K78" s="51" t="s">
        <v>303</v>
      </c>
      <c r="L78" s="193">
        <v>770492305</v>
      </c>
      <c r="M78" s="61" t="s">
        <v>23</v>
      </c>
    </row>
    <row r="79" spans="1:13" ht="15.6" x14ac:dyDescent="0.3">
      <c r="A79" s="51">
        <v>75</v>
      </c>
      <c r="B79" s="51" t="s">
        <v>304</v>
      </c>
      <c r="C79" s="51" t="s">
        <v>305</v>
      </c>
      <c r="D79" s="51" t="s">
        <v>66</v>
      </c>
      <c r="E79" s="51" t="s">
        <v>33</v>
      </c>
      <c r="F79" s="191">
        <v>35957</v>
      </c>
      <c r="G79" s="51" t="s">
        <v>200</v>
      </c>
      <c r="H79" s="51" t="s">
        <v>201</v>
      </c>
      <c r="I79" s="51" t="s">
        <v>61</v>
      </c>
      <c r="J79" s="56">
        <v>8600</v>
      </c>
      <c r="K79" s="51" t="s">
        <v>306</v>
      </c>
      <c r="L79" s="193">
        <v>971610955</v>
      </c>
      <c r="M79" s="61" t="s">
        <v>23</v>
      </c>
    </row>
    <row r="80" spans="1:13" ht="15.6" x14ac:dyDescent="0.3">
      <c r="A80" s="51">
        <v>76</v>
      </c>
      <c r="B80" s="51" t="s">
        <v>307</v>
      </c>
      <c r="C80" s="51" t="s">
        <v>308</v>
      </c>
      <c r="D80" s="51" t="s">
        <v>72</v>
      </c>
      <c r="E80" s="51" t="s">
        <v>17</v>
      </c>
      <c r="F80" s="191">
        <v>35883</v>
      </c>
      <c r="G80" s="51" t="s">
        <v>200</v>
      </c>
      <c r="H80" s="51" t="s">
        <v>201</v>
      </c>
      <c r="I80" s="51" t="s">
        <v>61</v>
      </c>
      <c r="J80" s="56">
        <v>8600</v>
      </c>
      <c r="K80" s="51" t="s">
        <v>309</v>
      </c>
      <c r="L80" s="193">
        <v>97525062</v>
      </c>
      <c r="M80" s="61" t="s">
        <v>23</v>
      </c>
    </row>
    <row r="81" spans="1:13" ht="15.6" x14ac:dyDescent="0.3">
      <c r="A81" s="51">
        <v>77</v>
      </c>
      <c r="B81" s="51" t="s">
        <v>310</v>
      </c>
      <c r="C81" s="51" t="s">
        <v>311</v>
      </c>
      <c r="D81" s="51" t="s">
        <v>66</v>
      </c>
      <c r="E81" s="51" t="s">
        <v>17</v>
      </c>
      <c r="F81" s="191">
        <v>39149</v>
      </c>
      <c r="G81" s="51" t="s">
        <v>200</v>
      </c>
      <c r="H81" s="51" t="s">
        <v>201</v>
      </c>
      <c r="I81" s="51" t="s">
        <v>61</v>
      </c>
      <c r="J81" s="56">
        <v>8600</v>
      </c>
      <c r="K81" s="51" t="s">
        <v>312</v>
      </c>
      <c r="L81" s="193">
        <v>973026321</v>
      </c>
      <c r="M81" s="61" t="s">
        <v>23</v>
      </c>
    </row>
    <row r="82" spans="1:13" ht="15.6" x14ac:dyDescent="0.3">
      <c r="A82" s="51">
        <v>78</v>
      </c>
      <c r="B82" s="51" t="s">
        <v>313</v>
      </c>
      <c r="C82" s="51" t="s">
        <v>314</v>
      </c>
      <c r="D82" s="51" t="s">
        <v>66</v>
      </c>
      <c r="E82" s="51" t="s">
        <v>17</v>
      </c>
      <c r="F82" s="191">
        <v>34830</v>
      </c>
      <c r="G82" s="51" t="s">
        <v>200</v>
      </c>
      <c r="H82" s="51" t="s">
        <v>201</v>
      </c>
      <c r="I82" s="51" t="s">
        <v>61</v>
      </c>
      <c r="J82" s="56">
        <v>8600</v>
      </c>
      <c r="K82" s="51" t="s">
        <v>217</v>
      </c>
      <c r="L82" s="193">
        <v>972762458</v>
      </c>
      <c r="M82" s="61" t="s">
        <v>23</v>
      </c>
    </row>
    <row r="83" spans="1:13" ht="15.6" x14ac:dyDescent="0.3">
      <c r="A83" s="51">
        <v>79</v>
      </c>
      <c r="B83" s="51" t="s">
        <v>315</v>
      </c>
      <c r="C83" s="51" t="s">
        <v>316</v>
      </c>
      <c r="D83" s="51" t="s">
        <v>66</v>
      </c>
      <c r="E83" s="51" t="s">
        <v>33</v>
      </c>
      <c r="F83" s="191">
        <v>36649</v>
      </c>
      <c r="G83" s="51" t="s">
        <v>200</v>
      </c>
      <c r="H83" s="51" t="s">
        <v>201</v>
      </c>
      <c r="I83" s="51" t="s">
        <v>61</v>
      </c>
      <c r="J83" s="56">
        <v>8600</v>
      </c>
      <c r="K83" s="51" t="s">
        <v>317</v>
      </c>
      <c r="L83" s="193">
        <v>970119791</v>
      </c>
      <c r="M83" s="61" t="s">
        <v>23</v>
      </c>
    </row>
    <row r="84" spans="1:13" ht="15.6" x14ac:dyDescent="0.3">
      <c r="A84" s="51">
        <v>80</v>
      </c>
      <c r="B84" s="51" t="s">
        <v>318</v>
      </c>
      <c r="C84" s="51" t="s">
        <v>319</v>
      </c>
      <c r="D84" s="51" t="s">
        <v>66</v>
      </c>
      <c r="E84" s="51" t="s">
        <v>17</v>
      </c>
      <c r="F84" s="191">
        <v>36872</v>
      </c>
      <c r="G84" s="51" t="s">
        <v>200</v>
      </c>
      <c r="H84" s="51" t="s">
        <v>201</v>
      </c>
      <c r="I84" s="51" t="s">
        <v>61</v>
      </c>
      <c r="J84" s="56">
        <v>8600</v>
      </c>
      <c r="K84" s="51" t="s">
        <v>320</v>
      </c>
      <c r="L84" s="193">
        <v>776468523</v>
      </c>
      <c r="M84" s="61" t="s">
        <v>23</v>
      </c>
    </row>
    <row r="85" spans="1:13" ht="15.6" x14ac:dyDescent="0.3">
      <c r="A85" s="51">
        <v>81</v>
      </c>
      <c r="B85" s="51" t="s">
        <v>321</v>
      </c>
      <c r="C85" s="51" t="s">
        <v>322</v>
      </c>
      <c r="D85" s="51" t="s">
        <v>66</v>
      </c>
      <c r="E85" s="51" t="s">
        <v>17</v>
      </c>
      <c r="F85" s="191">
        <v>35660</v>
      </c>
      <c r="G85" s="51" t="s">
        <v>323</v>
      </c>
      <c r="H85" s="51" t="s">
        <v>201</v>
      </c>
      <c r="I85" s="51" t="s">
        <v>61</v>
      </c>
      <c r="J85" s="56">
        <v>8600</v>
      </c>
      <c r="K85" s="51" t="s">
        <v>324</v>
      </c>
      <c r="L85" s="193">
        <v>777893324</v>
      </c>
      <c r="M85" s="61" t="s">
        <v>23</v>
      </c>
    </row>
    <row r="86" spans="1:13" ht="15.6" x14ac:dyDescent="0.3">
      <c r="A86" s="51">
        <v>82</v>
      </c>
      <c r="B86" s="51" t="s">
        <v>325</v>
      </c>
      <c r="C86" s="51" t="s">
        <v>326</v>
      </c>
      <c r="D86" s="51" t="s">
        <v>66</v>
      </c>
      <c r="E86" s="51" t="s">
        <v>17</v>
      </c>
      <c r="F86" s="191">
        <v>38330</v>
      </c>
      <c r="G86" s="51" t="s">
        <v>200</v>
      </c>
      <c r="H86" s="51" t="s">
        <v>201</v>
      </c>
      <c r="I86" s="51" t="s">
        <v>61</v>
      </c>
      <c r="J86" s="56">
        <v>8600</v>
      </c>
      <c r="K86" s="51" t="s">
        <v>327</v>
      </c>
      <c r="L86" s="193">
        <v>974006662</v>
      </c>
      <c r="M86" s="61" t="s">
        <v>23</v>
      </c>
    </row>
    <row r="87" spans="1:13" ht="15.6" x14ac:dyDescent="0.3">
      <c r="A87" s="51">
        <v>83</v>
      </c>
      <c r="B87" s="51" t="s">
        <v>328</v>
      </c>
      <c r="C87" s="51" t="s">
        <v>329</v>
      </c>
      <c r="D87" s="51" t="s">
        <v>66</v>
      </c>
      <c r="E87" s="51" t="s">
        <v>17</v>
      </c>
      <c r="F87" s="191">
        <v>38410</v>
      </c>
      <c r="G87" s="51" t="s">
        <v>200</v>
      </c>
      <c r="H87" s="51" t="s">
        <v>201</v>
      </c>
      <c r="I87" s="51" t="s">
        <v>61</v>
      </c>
      <c r="J87" s="56">
        <v>8600</v>
      </c>
      <c r="K87" s="51" t="s">
        <v>330</v>
      </c>
      <c r="L87" s="193">
        <v>976972582</v>
      </c>
      <c r="M87" s="61" t="s">
        <v>23</v>
      </c>
    </row>
    <row r="88" spans="1:13" ht="15.6" x14ac:dyDescent="0.3">
      <c r="A88" s="51">
        <v>84</v>
      </c>
      <c r="B88" s="51" t="s">
        <v>331</v>
      </c>
      <c r="C88" s="51" t="s">
        <v>332</v>
      </c>
      <c r="D88" s="51" t="s">
        <v>66</v>
      </c>
      <c r="E88" s="51" t="s">
        <v>33</v>
      </c>
      <c r="F88" s="191">
        <v>35647</v>
      </c>
      <c r="G88" s="51" t="s">
        <v>200</v>
      </c>
      <c r="H88" s="51" t="s">
        <v>201</v>
      </c>
      <c r="I88" s="51" t="s">
        <v>61</v>
      </c>
      <c r="J88" s="56">
        <v>8600</v>
      </c>
      <c r="K88" s="51" t="s">
        <v>333</v>
      </c>
      <c r="L88" s="193">
        <v>776274703</v>
      </c>
      <c r="M88" s="61" t="s">
        <v>23</v>
      </c>
    </row>
    <row r="89" spans="1:13" ht="15.6" x14ac:dyDescent="0.3">
      <c r="A89" s="51">
        <v>85</v>
      </c>
      <c r="B89" s="51" t="s">
        <v>334</v>
      </c>
      <c r="C89" s="51" t="s">
        <v>335</v>
      </c>
      <c r="D89" s="51" t="s">
        <v>66</v>
      </c>
      <c r="E89" s="51" t="s">
        <v>17</v>
      </c>
      <c r="F89" s="191">
        <v>35336</v>
      </c>
      <c r="G89" s="51" t="s">
        <v>200</v>
      </c>
      <c r="H89" s="51" t="s">
        <v>201</v>
      </c>
      <c r="I89" s="51" t="s">
        <v>61</v>
      </c>
      <c r="J89" s="56">
        <v>8600</v>
      </c>
      <c r="K89" s="51" t="s">
        <v>336</v>
      </c>
      <c r="L89" s="193">
        <v>974150982</v>
      </c>
      <c r="M89" s="61" t="s">
        <v>23</v>
      </c>
    </row>
    <row r="90" spans="1:13" ht="15.6" x14ac:dyDescent="0.3">
      <c r="A90" s="51">
        <v>86</v>
      </c>
      <c r="B90" s="51" t="s">
        <v>337</v>
      </c>
      <c r="C90" s="51" t="s">
        <v>338</v>
      </c>
      <c r="D90" s="51" t="s">
        <v>66</v>
      </c>
      <c r="E90" s="51" t="s">
        <v>17</v>
      </c>
      <c r="F90" s="191">
        <v>36755</v>
      </c>
      <c r="G90" s="51" t="s">
        <v>200</v>
      </c>
      <c r="H90" s="51" t="s">
        <v>201</v>
      </c>
      <c r="I90" s="51" t="s">
        <v>61</v>
      </c>
      <c r="J90" s="56">
        <v>8600</v>
      </c>
      <c r="K90" s="51" t="s">
        <v>339</v>
      </c>
      <c r="L90" s="193">
        <v>974480545</v>
      </c>
      <c r="M90" s="61" t="s">
        <v>23</v>
      </c>
    </row>
    <row r="91" spans="1:13" ht="15.6" x14ac:dyDescent="0.3">
      <c r="A91" s="51">
        <v>87</v>
      </c>
      <c r="B91" s="51" t="s">
        <v>340</v>
      </c>
      <c r="C91" s="51" t="s">
        <v>341</v>
      </c>
      <c r="D91" s="51" t="s">
        <v>66</v>
      </c>
      <c r="E91" s="51" t="s">
        <v>17</v>
      </c>
      <c r="F91" s="191">
        <v>35076</v>
      </c>
      <c r="G91" s="51" t="s">
        <v>200</v>
      </c>
      <c r="H91" s="51" t="s">
        <v>201</v>
      </c>
      <c r="I91" s="51" t="s">
        <v>61</v>
      </c>
      <c r="J91" s="56">
        <v>8600</v>
      </c>
      <c r="K91" s="51" t="s">
        <v>342</v>
      </c>
      <c r="L91" s="193">
        <v>777496868</v>
      </c>
      <c r="M91" s="61" t="s">
        <v>23</v>
      </c>
    </row>
    <row r="92" spans="1:13" ht="15.6" x14ac:dyDescent="0.3">
      <c r="A92" s="51">
        <v>88</v>
      </c>
      <c r="B92" s="51" t="s">
        <v>343</v>
      </c>
      <c r="C92" s="51" t="s">
        <v>344</v>
      </c>
      <c r="D92" s="51" t="s">
        <v>66</v>
      </c>
      <c r="E92" s="51" t="s">
        <v>17</v>
      </c>
      <c r="F92" s="191">
        <v>38090</v>
      </c>
      <c r="G92" s="51" t="s">
        <v>200</v>
      </c>
      <c r="H92" s="51" t="s">
        <v>201</v>
      </c>
      <c r="I92" s="51" t="s">
        <v>61</v>
      </c>
      <c r="J92" s="56">
        <v>8600</v>
      </c>
      <c r="K92" s="51" t="s">
        <v>345</v>
      </c>
      <c r="L92" s="193">
        <v>975122243</v>
      </c>
      <c r="M92" s="61" t="s">
        <v>23</v>
      </c>
    </row>
    <row r="93" spans="1:13" ht="15.6" x14ac:dyDescent="0.3">
      <c r="A93" s="51">
        <v>89</v>
      </c>
      <c r="B93" s="51" t="s">
        <v>346</v>
      </c>
      <c r="C93" s="51" t="s">
        <v>347</v>
      </c>
      <c r="D93" s="51" t="s">
        <v>66</v>
      </c>
      <c r="E93" s="51" t="s">
        <v>17</v>
      </c>
      <c r="F93" s="191">
        <v>38882</v>
      </c>
      <c r="G93" s="51" t="s">
        <v>200</v>
      </c>
      <c r="H93" s="51" t="s">
        <v>201</v>
      </c>
      <c r="I93" s="51" t="s">
        <v>61</v>
      </c>
      <c r="J93" s="56">
        <v>8600</v>
      </c>
      <c r="K93" s="51" t="s">
        <v>348</v>
      </c>
      <c r="L93" s="193">
        <v>777855990</v>
      </c>
      <c r="M93" s="61" t="s">
        <v>23</v>
      </c>
    </row>
    <row r="94" spans="1:13" ht="15.6" x14ac:dyDescent="0.3">
      <c r="A94" s="51">
        <v>90</v>
      </c>
      <c r="B94" s="51" t="s">
        <v>349</v>
      </c>
      <c r="C94" s="51" t="s">
        <v>350</v>
      </c>
      <c r="D94" s="51" t="s">
        <v>66</v>
      </c>
      <c r="E94" s="51" t="s">
        <v>17</v>
      </c>
      <c r="F94" s="191">
        <v>34367</v>
      </c>
      <c r="G94" s="51" t="s">
        <v>200</v>
      </c>
      <c r="H94" s="51" t="s">
        <v>201</v>
      </c>
      <c r="I94" s="51" t="s">
        <v>61</v>
      </c>
      <c r="J94" s="56">
        <v>8600</v>
      </c>
      <c r="K94" s="51" t="s">
        <v>333</v>
      </c>
      <c r="L94" s="193">
        <v>974399467</v>
      </c>
      <c r="M94" s="61" t="s">
        <v>23</v>
      </c>
    </row>
    <row r="95" spans="1:13" ht="15.6" x14ac:dyDescent="0.3">
      <c r="A95" s="51">
        <v>91</v>
      </c>
      <c r="B95" s="51" t="s">
        <v>351</v>
      </c>
      <c r="C95" s="51" t="s">
        <v>352</v>
      </c>
      <c r="D95" s="51" t="s">
        <v>66</v>
      </c>
      <c r="E95" s="51" t="s">
        <v>17</v>
      </c>
      <c r="F95" s="191">
        <v>38472</v>
      </c>
      <c r="G95" s="51" t="s">
        <v>200</v>
      </c>
      <c r="H95" s="51" t="s">
        <v>353</v>
      </c>
      <c r="I95" s="51" t="s">
        <v>61</v>
      </c>
      <c r="J95" s="56">
        <v>8600</v>
      </c>
      <c r="K95" s="51" t="s">
        <v>354</v>
      </c>
      <c r="L95" s="193">
        <v>774730200</v>
      </c>
      <c r="M95" s="61" t="s">
        <v>23</v>
      </c>
    </row>
    <row r="96" spans="1:13" ht="15.6" x14ac:dyDescent="0.3">
      <c r="A96" s="51">
        <v>92</v>
      </c>
      <c r="B96" s="51" t="s">
        <v>355</v>
      </c>
      <c r="C96" s="51" t="s">
        <v>356</v>
      </c>
      <c r="D96" s="51" t="s">
        <v>357</v>
      </c>
      <c r="E96" s="51" t="s">
        <v>17</v>
      </c>
      <c r="F96" s="193" t="s">
        <v>358</v>
      </c>
      <c r="G96" s="51" t="s">
        <v>359</v>
      </c>
      <c r="H96" s="51" t="s">
        <v>360</v>
      </c>
      <c r="I96" s="51" t="s">
        <v>20</v>
      </c>
      <c r="J96" s="56">
        <v>3800</v>
      </c>
      <c r="K96" s="51" t="s">
        <v>361</v>
      </c>
      <c r="L96" s="192" t="s">
        <v>362</v>
      </c>
      <c r="M96" s="61" t="s">
        <v>23</v>
      </c>
    </row>
    <row r="97" spans="1:13" ht="15.6" x14ac:dyDescent="0.3">
      <c r="A97" s="51">
        <v>93</v>
      </c>
      <c r="B97" s="51" t="s">
        <v>363</v>
      </c>
      <c r="C97" s="51" t="s">
        <v>364</v>
      </c>
      <c r="D97" s="51" t="s">
        <v>66</v>
      </c>
      <c r="E97" s="51" t="s">
        <v>33</v>
      </c>
      <c r="F97" s="191">
        <v>38613</v>
      </c>
      <c r="G97" s="51" t="s">
        <v>365</v>
      </c>
      <c r="H97" s="51" t="s">
        <v>366</v>
      </c>
      <c r="I97" s="51" t="s">
        <v>367</v>
      </c>
      <c r="J97" s="56">
        <v>13380</v>
      </c>
      <c r="K97" s="51" t="s">
        <v>368</v>
      </c>
      <c r="L97" s="192" t="s">
        <v>369</v>
      </c>
      <c r="M97" s="61" t="s">
        <v>23</v>
      </c>
    </row>
    <row r="98" spans="1:13" ht="15.6" x14ac:dyDescent="0.3">
      <c r="A98" s="51">
        <v>94</v>
      </c>
      <c r="B98" s="51" t="s">
        <v>370</v>
      </c>
      <c r="C98" s="51" t="s">
        <v>371</v>
      </c>
      <c r="D98" s="51" t="s">
        <v>357</v>
      </c>
      <c r="E98" s="51" t="s">
        <v>33</v>
      </c>
      <c r="F98" s="191">
        <v>36394</v>
      </c>
      <c r="G98" s="51" t="s">
        <v>365</v>
      </c>
      <c r="H98" s="51" t="s">
        <v>366</v>
      </c>
      <c r="I98" s="51" t="s">
        <v>367</v>
      </c>
      <c r="J98" s="56">
        <v>13380</v>
      </c>
      <c r="K98" s="51" t="s">
        <v>372</v>
      </c>
      <c r="L98" s="193">
        <v>977631893</v>
      </c>
      <c r="M98" s="61" t="s">
        <v>23</v>
      </c>
    </row>
    <row r="99" spans="1:13" ht="15.6" x14ac:dyDescent="0.3">
      <c r="A99" s="51">
        <v>95</v>
      </c>
      <c r="B99" s="51" t="s">
        <v>373</v>
      </c>
      <c r="C99" s="51" t="s">
        <v>374</v>
      </c>
      <c r="D99" s="51" t="s">
        <v>16</v>
      </c>
      <c r="E99" s="51" t="s">
        <v>33</v>
      </c>
      <c r="F99" s="191">
        <v>35319</v>
      </c>
      <c r="G99" s="51" t="s">
        <v>365</v>
      </c>
      <c r="H99" s="51" t="s">
        <v>366</v>
      </c>
      <c r="I99" s="51" t="s">
        <v>367</v>
      </c>
      <c r="J99" s="56">
        <v>13380</v>
      </c>
      <c r="K99" s="51" t="s">
        <v>375</v>
      </c>
      <c r="L99" s="192" t="s">
        <v>376</v>
      </c>
      <c r="M99" s="61" t="s">
        <v>23</v>
      </c>
    </row>
    <row r="100" spans="1:13" ht="15.6" x14ac:dyDescent="0.3">
      <c r="A100" s="51">
        <v>96</v>
      </c>
      <c r="B100" s="51" t="s">
        <v>377</v>
      </c>
      <c r="C100" s="51" t="s">
        <v>378</v>
      </c>
      <c r="D100" s="51" t="s">
        <v>66</v>
      </c>
      <c r="E100" s="51" t="s">
        <v>17</v>
      </c>
      <c r="F100" s="191">
        <v>37317</v>
      </c>
      <c r="G100" s="51" t="s">
        <v>365</v>
      </c>
      <c r="H100" s="51" t="s">
        <v>366</v>
      </c>
      <c r="I100" s="51" t="s">
        <v>367</v>
      </c>
      <c r="J100" s="56">
        <v>13380</v>
      </c>
      <c r="K100" s="51" t="s">
        <v>379</v>
      </c>
      <c r="L100" s="192" t="s">
        <v>380</v>
      </c>
      <c r="M100" s="61" t="s">
        <v>23</v>
      </c>
    </row>
    <row r="101" spans="1:13" ht="15.6" x14ac:dyDescent="0.3">
      <c r="A101" s="51">
        <v>97</v>
      </c>
      <c r="B101" s="51" t="s">
        <v>381</v>
      </c>
      <c r="C101" s="51" t="s">
        <v>382</v>
      </c>
      <c r="D101" s="51" t="s">
        <v>66</v>
      </c>
      <c r="E101" s="51" t="s">
        <v>33</v>
      </c>
      <c r="F101" s="191">
        <v>36732</v>
      </c>
      <c r="G101" s="51" t="s">
        <v>365</v>
      </c>
      <c r="H101" s="51" t="s">
        <v>366</v>
      </c>
      <c r="I101" s="51" t="s">
        <v>367</v>
      </c>
      <c r="J101" s="56">
        <v>13380</v>
      </c>
      <c r="K101" s="51" t="s">
        <v>383</v>
      </c>
      <c r="L101" s="193">
        <v>977796803</v>
      </c>
      <c r="M101" s="61" t="s">
        <v>23</v>
      </c>
    </row>
    <row r="102" spans="1:13" ht="15.6" x14ac:dyDescent="0.3">
      <c r="A102" s="51">
        <v>98</v>
      </c>
      <c r="B102" s="51" t="s">
        <v>384</v>
      </c>
      <c r="C102" s="51" t="s">
        <v>385</v>
      </c>
      <c r="D102" s="51" t="s">
        <v>16</v>
      </c>
      <c r="E102" s="51" t="s">
        <v>17</v>
      </c>
      <c r="F102" s="191">
        <v>33323</v>
      </c>
      <c r="G102" s="51" t="s">
        <v>365</v>
      </c>
      <c r="H102" s="51" t="s">
        <v>366</v>
      </c>
      <c r="I102" s="51" t="s">
        <v>367</v>
      </c>
      <c r="J102" s="56">
        <v>13380</v>
      </c>
      <c r="K102" s="51" t="s">
        <v>386</v>
      </c>
      <c r="L102" s="192" t="s">
        <v>387</v>
      </c>
      <c r="M102" s="61" t="s">
        <v>23</v>
      </c>
    </row>
    <row r="103" spans="1:13" ht="15.6" x14ac:dyDescent="0.3">
      <c r="A103" s="51">
        <v>99</v>
      </c>
      <c r="B103" s="51" t="s">
        <v>388</v>
      </c>
      <c r="C103" s="51" t="s">
        <v>389</v>
      </c>
      <c r="D103" s="51" t="s">
        <v>66</v>
      </c>
      <c r="E103" s="51" t="s">
        <v>17</v>
      </c>
      <c r="F103" s="193">
        <v>26</v>
      </c>
      <c r="G103" s="51" t="s">
        <v>390</v>
      </c>
      <c r="H103" s="51" t="s">
        <v>366</v>
      </c>
      <c r="I103" s="51" t="s">
        <v>367</v>
      </c>
      <c r="J103" s="56">
        <v>13380</v>
      </c>
      <c r="K103" s="192" t="s">
        <v>91</v>
      </c>
      <c r="L103" s="192" t="s">
        <v>391</v>
      </c>
      <c r="M103" s="61" t="s">
        <v>23</v>
      </c>
    </row>
    <row r="104" spans="1:13" ht="15.6" x14ac:dyDescent="0.3">
      <c r="A104" s="51">
        <v>100</v>
      </c>
      <c r="B104" s="51" t="s">
        <v>392</v>
      </c>
      <c r="C104" s="51" t="s">
        <v>393</v>
      </c>
      <c r="D104" s="51" t="s">
        <v>394</v>
      </c>
      <c r="E104" s="51" t="s">
        <v>33</v>
      </c>
      <c r="F104" s="191">
        <v>38081</v>
      </c>
      <c r="G104" s="51" t="s">
        <v>390</v>
      </c>
      <c r="H104" s="51" t="s">
        <v>366</v>
      </c>
      <c r="I104" s="51" t="s">
        <v>367</v>
      </c>
      <c r="J104" s="56">
        <v>10480</v>
      </c>
      <c r="K104" s="51" t="s">
        <v>395</v>
      </c>
      <c r="L104" s="194" t="s">
        <v>396</v>
      </c>
      <c r="M104" s="61" t="s">
        <v>23</v>
      </c>
    </row>
    <row r="105" spans="1:13" ht="15.6" x14ac:dyDescent="0.3">
      <c r="A105" s="51">
        <v>101</v>
      </c>
      <c r="B105" s="51" t="s">
        <v>397</v>
      </c>
      <c r="C105" s="51" t="s">
        <v>398</v>
      </c>
      <c r="D105" s="51" t="s">
        <v>357</v>
      </c>
      <c r="E105" s="193" t="s">
        <v>17</v>
      </c>
      <c r="F105" s="191">
        <v>35161</v>
      </c>
      <c r="G105" s="193" t="s">
        <v>390</v>
      </c>
      <c r="H105" s="195" t="s">
        <v>366</v>
      </c>
      <c r="I105" s="193" t="s">
        <v>399</v>
      </c>
      <c r="J105" s="196">
        <v>8680</v>
      </c>
      <c r="K105" s="51" t="s">
        <v>400</v>
      </c>
      <c r="L105" s="193"/>
      <c r="M105" s="61" t="s">
        <v>401</v>
      </c>
    </row>
    <row r="106" spans="1:13" ht="15.6" x14ac:dyDescent="0.3">
      <c r="A106" s="51">
        <v>102</v>
      </c>
      <c r="B106" s="51" t="s">
        <v>402</v>
      </c>
      <c r="C106" s="51" t="s">
        <v>403</v>
      </c>
      <c r="D106" s="51" t="s">
        <v>394</v>
      </c>
      <c r="E106" s="51" t="s">
        <v>17</v>
      </c>
      <c r="F106" s="191">
        <v>37608</v>
      </c>
      <c r="G106" s="51" t="s">
        <v>365</v>
      </c>
      <c r="H106" s="51" t="s">
        <v>366</v>
      </c>
      <c r="I106" s="193" t="s">
        <v>399</v>
      </c>
      <c r="J106" s="56">
        <v>13380</v>
      </c>
      <c r="K106" s="51" t="s">
        <v>404</v>
      </c>
      <c r="L106" s="193"/>
      <c r="M106" s="61" t="s">
        <v>401</v>
      </c>
    </row>
    <row r="107" spans="1:13" ht="15.6" x14ac:dyDescent="0.3">
      <c r="A107" s="51">
        <v>103</v>
      </c>
      <c r="B107" s="51" t="s">
        <v>405</v>
      </c>
      <c r="C107" s="51" t="s">
        <v>406</v>
      </c>
      <c r="D107" s="51" t="s">
        <v>357</v>
      </c>
      <c r="E107" s="193" t="s">
        <v>17</v>
      </c>
      <c r="F107" s="191" t="s">
        <v>407</v>
      </c>
      <c r="G107" s="193" t="s">
        <v>390</v>
      </c>
      <c r="H107" s="195" t="s">
        <v>366</v>
      </c>
      <c r="I107" s="193" t="s">
        <v>399</v>
      </c>
      <c r="J107" s="196">
        <v>8680</v>
      </c>
      <c r="K107" s="51" t="s">
        <v>408</v>
      </c>
      <c r="L107" s="61"/>
      <c r="M107" s="61" t="s">
        <v>401</v>
      </c>
    </row>
    <row r="108" spans="1:13" ht="15.6" x14ac:dyDescent="0.3">
      <c r="A108" s="51">
        <v>104</v>
      </c>
      <c r="B108" s="51" t="s">
        <v>409</v>
      </c>
      <c r="C108" s="51" t="s">
        <v>410</v>
      </c>
      <c r="D108" s="51" t="s">
        <v>16</v>
      </c>
      <c r="E108" s="51" t="s">
        <v>33</v>
      </c>
      <c r="F108" s="191">
        <v>36945</v>
      </c>
      <c r="G108" s="51" t="s">
        <v>34</v>
      </c>
      <c r="H108" s="51" t="s">
        <v>411</v>
      </c>
      <c r="I108" s="51" t="s">
        <v>61</v>
      </c>
      <c r="J108" s="56">
        <v>4800</v>
      </c>
      <c r="K108" s="51" t="s">
        <v>412</v>
      </c>
      <c r="L108" s="192" t="s">
        <v>413</v>
      </c>
      <c r="M108" s="61" t="s">
        <v>23</v>
      </c>
    </row>
    <row r="109" spans="1:13" ht="15.6" x14ac:dyDescent="0.3">
      <c r="A109" s="51">
        <v>105</v>
      </c>
      <c r="B109" s="51" t="s">
        <v>414</v>
      </c>
      <c r="C109" s="51" t="s">
        <v>415</v>
      </c>
      <c r="D109" s="51" t="s">
        <v>66</v>
      </c>
      <c r="E109" s="51" t="s">
        <v>33</v>
      </c>
      <c r="F109" s="191">
        <v>35205</v>
      </c>
      <c r="G109" s="193" t="s">
        <v>416</v>
      </c>
      <c r="H109" s="51" t="s">
        <v>417</v>
      </c>
      <c r="I109" s="51" t="s">
        <v>418</v>
      </c>
      <c r="J109" s="56">
        <v>13278</v>
      </c>
      <c r="K109" s="51" t="s">
        <v>91</v>
      </c>
      <c r="L109" s="192" t="s">
        <v>419</v>
      </c>
      <c r="M109" s="61" t="s">
        <v>23</v>
      </c>
    </row>
    <row r="110" spans="1:13" ht="15.6" x14ac:dyDescent="0.3">
      <c r="A110" s="51">
        <v>106</v>
      </c>
      <c r="B110" s="51" t="s">
        <v>420</v>
      </c>
      <c r="C110" s="51" t="s">
        <v>421</v>
      </c>
      <c r="D110" s="51" t="s">
        <v>16</v>
      </c>
      <c r="E110" s="51" t="s">
        <v>17</v>
      </c>
      <c r="F110" s="191">
        <v>38694</v>
      </c>
      <c r="G110" s="193" t="s">
        <v>416</v>
      </c>
      <c r="H110" s="51" t="s">
        <v>417</v>
      </c>
      <c r="I110" s="51" t="s">
        <v>367</v>
      </c>
      <c r="J110" s="56">
        <v>13278</v>
      </c>
      <c r="K110" s="194" t="s">
        <v>422</v>
      </c>
      <c r="L110" s="192" t="s">
        <v>423</v>
      </c>
      <c r="M110" s="61" t="s">
        <v>23</v>
      </c>
    </row>
    <row r="111" spans="1:13" ht="15.6" x14ac:dyDescent="0.3">
      <c r="A111" s="51">
        <v>107</v>
      </c>
      <c r="B111" s="51" t="s">
        <v>424</v>
      </c>
      <c r="C111" s="51" t="s">
        <v>425</v>
      </c>
      <c r="D111" s="51" t="s">
        <v>16</v>
      </c>
      <c r="E111" s="51" t="s">
        <v>17</v>
      </c>
      <c r="F111" s="191">
        <v>45008</v>
      </c>
      <c r="G111" s="51" t="s">
        <v>426</v>
      </c>
      <c r="H111" s="51" t="s">
        <v>417</v>
      </c>
      <c r="I111" s="51" t="s">
        <v>61</v>
      </c>
      <c r="J111" s="56">
        <v>9275</v>
      </c>
      <c r="K111" s="51" t="s">
        <v>427</v>
      </c>
      <c r="L111" s="192" t="s">
        <v>428</v>
      </c>
      <c r="M111" s="61" t="s">
        <v>23</v>
      </c>
    </row>
    <row r="112" spans="1:13" ht="15.6" x14ac:dyDescent="0.3">
      <c r="A112" s="51">
        <v>108</v>
      </c>
      <c r="B112" s="51" t="s">
        <v>429</v>
      </c>
      <c r="C112" s="51" t="s">
        <v>430</v>
      </c>
      <c r="D112" s="51" t="s">
        <v>66</v>
      </c>
      <c r="E112" s="51" t="s">
        <v>17</v>
      </c>
      <c r="F112" s="193" t="s">
        <v>431</v>
      </c>
      <c r="G112" s="193" t="s">
        <v>416</v>
      </c>
      <c r="H112" s="51" t="s">
        <v>417</v>
      </c>
      <c r="I112" s="51" t="s">
        <v>367</v>
      </c>
      <c r="J112" s="56">
        <v>13278</v>
      </c>
      <c r="K112" s="51" t="s">
        <v>432</v>
      </c>
      <c r="L112" s="192" t="s">
        <v>433</v>
      </c>
      <c r="M112" s="61" t="s">
        <v>23</v>
      </c>
    </row>
    <row r="113" spans="1:13" ht="15.6" x14ac:dyDescent="0.3">
      <c r="A113" s="51">
        <v>109</v>
      </c>
      <c r="B113" s="51" t="s">
        <v>434</v>
      </c>
      <c r="C113" s="51" t="s">
        <v>435</v>
      </c>
      <c r="D113" s="51" t="s">
        <v>16</v>
      </c>
      <c r="E113" s="51" t="s">
        <v>33</v>
      </c>
      <c r="F113" s="193" t="s">
        <v>436</v>
      </c>
      <c r="G113" s="193" t="s">
        <v>416</v>
      </c>
      <c r="H113" s="51" t="s">
        <v>417</v>
      </c>
      <c r="I113" s="51" t="s">
        <v>367</v>
      </c>
      <c r="J113" s="56">
        <v>13278</v>
      </c>
      <c r="K113" s="51" t="s">
        <v>437</v>
      </c>
      <c r="L113" s="192" t="s">
        <v>438</v>
      </c>
      <c r="M113" s="61" t="s">
        <v>23</v>
      </c>
    </row>
    <row r="114" spans="1:13" ht="15.6" x14ac:dyDescent="0.3">
      <c r="A114" s="51">
        <v>110</v>
      </c>
      <c r="B114" s="51" t="s">
        <v>439</v>
      </c>
      <c r="C114" s="51" t="s">
        <v>440</v>
      </c>
      <c r="D114" s="51" t="s">
        <v>16</v>
      </c>
      <c r="E114" s="51" t="s">
        <v>17</v>
      </c>
      <c r="F114" s="193" t="s">
        <v>441</v>
      </c>
      <c r="G114" s="51" t="s">
        <v>442</v>
      </c>
      <c r="H114" s="51" t="s">
        <v>417</v>
      </c>
      <c r="I114" s="51" t="s">
        <v>367</v>
      </c>
      <c r="J114" s="56">
        <v>11400</v>
      </c>
      <c r="K114" s="51" t="s">
        <v>443</v>
      </c>
      <c r="L114" s="192" t="s">
        <v>444</v>
      </c>
      <c r="M114" s="61" t="s">
        <v>23</v>
      </c>
    </row>
    <row r="115" spans="1:13" ht="15.6" x14ac:dyDescent="0.3">
      <c r="A115" s="51">
        <v>111</v>
      </c>
      <c r="B115" s="51" t="s">
        <v>445</v>
      </c>
      <c r="C115" s="51" t="s">
        <v>446</v>
      </c>
      <c r="D115" s="51" t="s">
        <v>357</v>
      </c>
      <c r="E115" s="51" t="s">
        <v>17</v>
      </c>
      <c r="F115" s="191">
        <v>35952</v>
      </c>
      <c r="G115" s="193" t="s">
        <v>416</v>
      </c>
      <c r="H115" s="51" t="s">
        <v>417</v>
      </c>
      <c r="I115" s="51" t="s">
        <v>20</v>
      </c>
      <c r="J115" s="56">
        <v>13278</v>
      </c>
      <c r="K115" s="51" t="s">
        <v>447</v>
      </c>
      <c r="L115" s="193">
        <v>976149101</v>
      </c>
      <c r="M115" s="61" t="s">
        <v>23</v>
      </c>
    </row>
    <row r="116" spans="1:13" ht="15.6" x14ac:dyDescent="0.3">
      <c r="A116" s="51">
        <v>112</v>
      </c>
      <c r="B116" s="51" t="s">
        <v>448</v>
      </c>
      <c r="C116" s="51" t="s">
        <v>449</v>
      </c>
      <c r="D116" s="51" t="s">
        <v>16</v>
      </c>
      <c r="E116" s="51" t="s">
        <v>17</v>
      </c>
      <c r="F116" s="193" t="s">
        <v>450</v>
      </c>
      <c r="G116" s="193" t="s">
        <v>416</v>
      </c>
      <c r="H116" s="51" t="s">
        <v>417</v>
      </c>
      <c r="I116" s="51" t="s">
        <v>367</v>
      </c>
      <c r="J116" s="56">
        <v>13278</v>
      </c>
      <c r="K116" s="51" t="s">
        <v>451</v>
      </c>
      <c r="L116" s="192" t="s">
        <v>452</v>
      </c>
      <c r="M116" s="61" t="s">
        <v>23</v>
      </c>
    </row>
    <row r="117" spans="1:13" ht="15.6" x14ac:dyDescent="0.3">
      <c r="A117" s="51">
        <v>113</v>
      </c>
      <c r="B117" s="51" t="s">
        <v>453</v>
      </c>
      <c r="C117" s="51" t="s">
        <v>454</v>
      </c>
      <c r="D117" s="51" t="s">
        <v>16</v>
      </c>
      <c r="E117" s="51" t="s">
        <v>33</v>
      </c>
      <c r="F117" s="193" t="s">
        <v>455</v>
      </c>
      <c r="G117" s="193" t="s">
        <v>416</v>
      </c>
      <c r="H117" s="51" t="s">
        <v>417</v>
      </c>
      <c r="I117" s="51" t="s">
        <v>367</v>
      </c>
      <c r="J117" s="56">
        <v>13278</v>
      </c>
      <c r="K117" s="51" t="s">
        <v>456</v>
      </c>
      <c r="L117" s="192" t="s">
        <v>457</v>
      </c>
      <c r="M117" s="61" t="s">
        <v>23</v>
      </c>
    </row>
    <row r="118" spans="1:13" ht="15.6" x14ac:dyDescent="0.3">
      <c r="A118" s="51">
        <v>114</v>
      </c>
      <c r="B118" s="51" t="s">
        <v>458</v>
      </c>
      <c r="C118" s="51" t="s">
        <v>459</v>
      </c>
      <c r="D118" s="51" t="s">
        <v>357</v>
      </c>
      <c r="E118" s="51" t="s">
        <v>17</v>
      </c>
      <c r="F118" s="193" t="s">
        <v>460</v>
      </c>
      <c r="G118" s="51" t="s">
        <v>426</v>
      </c>
      <c r="H118" s="51" t="s">
        <v>417</v>
      </c>
      <c r="I118" s="51" t="s">
        <v>20</v>
      </c>
      <c r="J118" s="56">
        <v>12895</v>
      </c>
      <c r="K118" s="51" t="s">
        <v>461</v>
      </c>
      <c r="L118" s="192" t="s">
        <v>462</v>
      </c>
      <c r="M118" s="61" t="s">
        <v>23</v>
      </c>
    </row>
    <row r="119" spans="1:13" ht="15.6" x14ac:dyDescent="0.3">
      <c r="A119" s="51">
        <v>115</v>
      </c>
      <c r="B119" s="51" t="s">
        <v>463</v>
      </c>
      <c r="C119" s="51" t="s">
        <v>464</v>
      </c>
      <c r="D119" s="51" t="s">
        <v>66</v>
      </c>
      <c r="E119" s="51" t="s">
        <v>17</v>
      </c>
      <c r="F119" s="191">
        <v>34815</v>
      </c>
      <c r="G119" s="51" t="s">
        <v>426</v>
      </c>
      <c r="H119" s="51" t="s">
        <v>417</v>
      </c>
      <c r="I119" s="51" t="s">
        <v>61</v>
      </c>
      <c r="J119" s="56">
        <v>9275</v>
      </c>
      <c r="K119" s="51" t="s">
        <v>465</v>
      </c>
      <c r="L119" s="192" t="s">
        <v>466</v>
      </c>
      <c r="M119" s="61" t="s">
        <v>23</v>
      </c>
    </row>
    <row r="120" spans="1:13" ht="15.6" x14ac:dyDescent="0.3">
      <c r="A120" s="51">
        <v>116</v>
      </c>
      <c r="B120" s="51" t="s">
        <v>467</v>
      </c>
      <c r="C120" s="51" t="s">
        <v>468</v>
      </c>
      <c r="D120" s="51" t="s">
        <v>66</v>
      </c>
      <c r="E120" s="51" t="s">
        <v>33</v>
      </c>
      <c r="F120" s="191">
        <v>37768</v>
      </c>
      <c r="G120" s="51" t="s">
        <v>442</v>
      </c>
      <c r="H120" s="51" t="s">
        <v>417</v>
      </c>
      <c r="I120" s="51" t="s">
        <v>20</v>
      </c>
      <c r="J120" s="56">
        <v>11400</v>
      </c>
      <c r="K120" s="51" t="s">
        <v>469</v>
      </c>
      <c r="L120" s="192" t="s">
        <v>470</v>
      </c>
      <c r="M120" s="61" t="s">
        <v>23</v>
      </c>
    </row>
    <row r="121" spans="1:13" ht="15.6" x14ac:dyDescent="0.3">
      <c r="A121" s="51">
        <v>117</v>
      </c>
      <c r="B121" s="51" t="s">
        <v>471</v>
      </c>
      <c r="C121" s="51" t="s">
        <v>472</v>
      </c>
      <c r="D121" s="51" t="s">
        <v>66</v>
      </c>
      <c r="E121" s="51" t="s">
        <v>33</v>
      </c>
      <c r="F121" s="191">
        <v>35797</v>
      </c>
      <c r="G121" s="193" t="s">
        <v>416</v>
      </c>
      <c r="H121" s="51" t="s">
        <v>417</v>
      </c>
      <c r="I121" s="51" t="s">
        <v>367</v>
      </c>
      <c r="J121" s="56">
        <v>13278</v>
      </c>
      <c r="K121" s="51" t="s">
        <v>473</v>
      </c>
      <c r="L121" s="192" t="s">
        <v>474</v>
      </c>
      <c r="M121" s="61" t="s">
        <v>23</v>
      </c>
    </row>
    <row r="122" spans="1:13" ht="15.6" x14ac:dyDescent="0.3">
      <c r="A122" s="51">
        <v>118</v>
      </c>
      <c r="B122" s="51" t="s">
        <v>475</v>
      </c>
      <c r="C122" s="51" t="s">
        <v>476</v>
      </c>
      <c r="D122" s="51" t="s">
        <v>66</v>
      </c>
      <c r="E122" s="51" t="s">
        <v>17</v>
      </c>
      <c r="F122" s="191">
        <v>38009</v>
      </c>
      <c r="G122" s="193" t="s">
        <v>416</v>
      </c>
      <c r="H122" s="51" t="s">
        <v>417</v>
      </c>
      <c r="I122" s="51" t="s">
        <v>367</v>
      </c>
      <c r="J122" s="56">
        <v>13278</v>
      </c>
      <c r="K122" s="51" t="s">
        <v>477</v>
      </c>
      <c r="L122" s="192" t="s">
        <v>478</v>
      </c>
      <c r="M122" s="61" t="s">
        <v>23</v>
      </c>
    </row>
    <row r="123" spans="1:13" ht="15.6" x14ac:dyDescent="0.3">
      <c r="A123" s="51">
        <v>119</v>
      </c>
      <c r="B123" s="51" t="s">
        <v>479</v>
      </c>
      <c r="C123" s="51" t="s">
        <v>480</v>
      </c>
      <c r="D123" s="51" t="s">
        <v>66</v>
      </c>
      <c r="E123" s="51" t="s">
        <v>33</v>
      </c>
      <c r="F123" s="191">
        <v>35424</v>
      </c>
      <c r="G123" s="51" t="s">
        <v>426</v>
      </c>
      <c r="H123" s="51" t="s">
        <v>417</v>
      </c>
      <c r="I123" s="51" t="s">
        <v>61</v>
      </c>
      <c r="J123" s="56">
        <v>9275</v>
      </c>
      <c r="K123" s="51" t="s">
        <v>481</v>
      </c>
      <c r="L123" s="192" t="s">
        <v>482</v>
      </c>
      <c r="M123" s="61" t="s">
        <v>23</v>
      </c>
    </row>
    <row r="124" spans="1:13" ht="15.6" x14ac:dyDescent="0.3">
      <c r="A124" s="51">
        <v>120</v>
      </c>
      <c r="B124" s="51" t="s">
        <v>483</v>
      </c>
      <c r="C124" s="51" t="s">
        <v>484</v>
      </c>
      <c r="D124" s="51" t="s">
        <v>16</v>
      </c>
      <c r="E124" s="51" t="s">
        <v>17</v>
      </c>
      <c r="F124" s="191">
        <v>38972</v>
      </c>
      <c r="G124" s="193" t="s">
        <v>416</v>
      </c>
      <c r="H124" s="51" t="s">
        <v>417</v>
      </c>
      <c r="I124" s="51" t="s">
        <v>20</v>
      </c>
      <c r="J124" s="56">
        <v>13278</v>
      </c>
      <c r="K124" s="51" t="s">
        <v>485</v>
      </c>
      <c r="L124" s="192" t="s">
        <v>486</v>
      </c>
      <c r="M124" s="61" t="s">
        <v>23</v>
      </c>
    </row>
    <row r="125" spans="1:13" ht="15.6" x14ac:dyDescent="0.3">
      <c r="A125" s="51">
        <v>121</v>
      </c>
      <c r="B125" s="51" t="s">
        <v>487</v>
      </c>
      <c r="C125" s="51" t="s">
        <v>488</v>
      </c>
      <c r="D125" s="51" t="s">
        <v>66</v>
      </c>
      <c r="E125" s="51" t="s">
        <v>17</v>
      </c>
      <c r="F125" s="193" t="s">
        <v>489</v>
      </c>
      <c r="G125" s="193" t="s">
        <v>416</v>
      </c>
      <c r="H125" s="51" t="s">
        <v>417</v>
      </c>
      <c r="I125" s="51" t="s">
        <v>367</v>
      </c>
      <c r="J125" s="56">
        <v>13278</v>
      </c>
      <c r="K125" s="51" t="s">
        <v>490</v>
      </c>
      <c r="L125" s="192" t="s">
        <v>491</v>
      </c>
      <c r="M125" s="61" t="s">
        <v>23</v>
      </c>
    </row>
    <row r="126" spans="1:13" ht="15.6" x14ac:dyDescent="0.3">
      <c r="A126" s="51">
        <v>122</v>
      </c>
      <c r="B126" s="51" t="s">
        <v>492</v>
      </c>
      <c r="C126" s="51" t="s">
        <v>493</v>
      </c>
      <c r="D126" s="51" t="s">
        <v>66</v>
      </c>
      <c r="E126" s="51" t="s">
        <v>33</v>
      </c>
      <c r="F126" s="191">
        <v>35630</v>
      </c>
      <c r="G126" s="193" t="s">
        <v>416</v>
      </c>
      <c r="H126" s="51" t="s">
        <v>417</v>
      </c>
      <c r="I126" s="51" t="s">
        <v>418</v>
      </c>
      <c r="J126" s="56">
        <v>13278</v>
      </c>
      <c r="K126" s="51" t="s">
        <v>494</v>
      </c>
      <c r="L126" s="192" t="s">
        <v>495</v>
      </c>
      <c r="M126" s="61" t="s">
        <v>23</v>
      </c>
    </row>
    <row r="127" spans="1:13" ht="15.6" x14ac:dyDescent="0.3">
      <c r="A127" s="51">
        <v>123</v>
      </c>
      <c r="B127" s="51" t="s">
        <v>496</v>
      </c>
      <c r="C127" s="51" t="s">
        <v>497</v>
      </c>
      <c r="D127" s="51" t="s">
        <v>16</v>
      </c>
      <c r="E127" s="51" t="s">
        <v>33</v>
      </c>
      <c r="F127" s="191">
        <v>39139</v>
      </c>
      <c r="G127" s="193" t="s">
        <v>416</v>
      </c>
      <c r="H127" s="51" t="s">
        <v>417</v>
      </c>
      <c r="I127" s="51" t="s">
        <v>367</v>
      </c>
      <c r="J127" s="56">
        <v>13278</v>
      </c>
      <c r="K127" s="51" t="s">
        <v>498</v>
      </c>
      <c r="L127" s="192" t="s">
        <v>499</v>
      </c>
      <c r="M127" s="61" t="s">
        <v>23</v>
      </c>
    </row>
    <row r="128" spans="1:13" ht="15.6" x14ac:dyDescent="0.3">
      <c r="A128" s="51">
        <v>124</v>
      </c>
      <c r="B128" s="51" t="s">
        <v>500</v>
      </c>
      <c r="C128" s="51" t="s">
        <v>501</v>
      </c>
      <c r="D128" s="51" t="s">
        <v>16</v>
      </c>
      <c r="E128" s="51" t="s">
        <v>17</v>
      </c>
      <c r="F128" s="191">
        <v>37905</v>
      </c>
      <c r="G128" s="51" t="s">
        <v>426</v>
      </c>
      <c r="H128" s="51" t="s">
        <v>417</v>
      </c>
      <c r="I128" s="51" t="s">
        <v>20</v>
      </c>
      <c r="J128" s="56">
        <v>12895</v>
      </c>
      <c r="K128" s="51" t="s">
        <v>91</v>
      </c>
      <c r="L128" s="192" t="s">
        <v>502</v>
      </c>
      <c r="M128" s="61" t="s">
        <v>23</v>
      </c>
    </row>
    <row r="129" spans="1:13" ht="15.6" x14ac:dyDescent="0.3">
      <c r="A129" s="51">
        <v>125</v>
      </c>
      <c r="B129" s="51" t="s">
        <v>503</v>
      </c>
      <c r="C129" s="51" t="s">
        <v>504</v>
      </c>
      <c r="D129" s="51" t="s">
        <v>357</v>
      </c>
      <c r="E129" s="51" t="s">
        <v>33</v>
      </c>
      <c r="F129" s="193" t="s">
        <v>505</v>
      </c>
      <c r="G129" s="51" t="s">
        <v>416</v>
      </c>
      <c r="H129" s="51" t="s">
        <v>417</v>
      </c>
      <c r="I129" s="51" t="s">
        <v>367</v>
      </c>
      <c r="J129" s="56">
        <v>13278</v>
      </c>
      <c r="K129" s="51" t="s">
        <v>506</v>
      </c>
      <c r="L129" s="192" t="s">
        <v>507</v>
      </c>
      <c r="M129" s="61" t="s">
        <v>23</v>
      </c>
    </row>
    <row r="130" spans="1:13" ht="15.6" x14ac:dyDescent="0.3">
      <c r="A130" s="51">
        <v>126</v>
      </c>
      <c r="B130" s="51" t="s">
        <v>508</v>
      </c>
      <c r="C130" s="51" t="s">
        <v>509</v>
      </c>
      <c r="D130" s="51" t="s">
        <v>357</v>
      </c>
      <c r="E130" s="51" t="s">
        <v>33</v>
      </c>
      <c r="F130" s="191">
        <v>38598</v>
      </c>
      <c r="G130" s="51" t="s">
        <v>416</v>
      </c>
      <c r="H130" s="51" t="s">
        <v>417</v>
      </c>
      <c r="I130" s="51" t="s">
        <v>367</v>
      </c>
      <c r="J130" s="56">
        <v>12278</v>
      </c>
      <c r="K130" s="51" t="s">
        <v>91</v>
      </c>
      <c r="L130" s="194" t="s">
        <v>510</v>
      </c>
      <c r="M130" s="61" t="s">
        <v>23</v>
      </c>
    </row>
    <row r="131" spans="1:13" ht="15.6" x14ac:dyDescent="0.3">
      <c r="A131" s="51">
        <v>127</v>
      </c>
      <c r="B131" s="51" t="s">
        <v>511</v>
      </c>
      <c r="C131" s="51" t="s">
        <v>512</v>
      </c>
      <c r="D131" s="51" t="s">
        <v>394</v>
      </c>
      <c r="E131" s="51" t="s">
        <v>33</v>
      </c>
      <c r="F131" s="191">
        <v>39397</v>
      </c>
      <c r="G131" s="51" t="s">
        <v>416</v>
      </c>
      <c r="H131" s="51" t="s">
        <v>417</v>
      </c>
      <c r="I131" s="51" t="s">
        <v>20</v>
      </c>
      <c r="J131" s="56">
        <v>12895</v>
      </c>
      <c r="K131" s="51" t="s">
        <v>513</v>
      </c>
      <c r="L131" s="194" t="s">
        <v>514</v>
      </c>
      <c r="M131" s="61" t="s">
        <v>23</v>
      </c>
    </row>
    <row r="132" spans="1:13" ht="15.6" x14ac:dyDescent="0.3">
      <c r="A132" s="51">
        <v>128</v>
      </c>
      <c r="B132" s="51" t="s">
        <v>515</v>
      </c>
      <c r="C132" s="51" t="s">
        <v>516</v>
      </c>
      <c r="D132" s="51" t="s">
        <v>394</v>
      </c>
      <c r="E132" s="51" t="s">
        <v>17</v>
      </c>
      <c r="F132" s="191">
        <v>38967</v>
      </c>
      <c r="G132" s="51" t="s">
        <v>416</v>
      </c>
      <c r="H132" s="51" t="s">
        <v>417</v>
      </c>
      <c r="I132" s="51" t="s">
        <v>20</v>
      </c>
      <c r="J132" s="56">
        <v>12895</v>
      </c>
      <c r="K132" s="51" t="s">
        <v>513</v>
      </c>
      <c r="L132" s="194" t="s">
        <v>514</v>
      </c>
      <c r="M132" s="61" t="s">
        <v>23</v>
      </c>
    </row>
    <row r="133" spans="1:13" ht="15.6" x14ac:dyDescent="0.3">
      <c r="A133" s="51">
        <v>129</v>
      </c>
      <c r="B133" s="51" t="s">
        <v>517</v>
      </c>
      <c r="C133" s="51" t="s">
        <v>518</v>
      </c>
      <c r="D133" s="51" t="s">
        <v>16</v>
      </c>
      <c r="E133" s="51" t="s">
        <v>17</v>
      </c>
      <c r="F133" s="193" t="s">
        <v>519</v>
      </c>
      <c r="G133" s="51" t="s">
        <v>520</v>
      </c>
      <c r="H133" s="51" t="s">
        <v>417</v>
      </c>
      <c r="I133" s="51" t="s">
        <v>20</v>
      </c>
      <c r="J133" s="56">
        <v>12895</v>
      </c>
      <c r="K133" s="51" t="s">
        <v>91</v>
      </c>
      <c r="L133" s="194" t="s">
        <v>521</v>
      </c>
      <c r="M133" s="61" t="s">
        <v>23</v>
      </c>
    </row>
    <row r="134" spans="1:13" ht="15.6" x14ac:dyDescent="0.3">
      <c r="A134" s="51">
        <v>130</v>
      </c>
      <c r="B134" s="51" t="s">
        <v>522</v>
      </c>
      <c r="C134" s="51" t="s">
        <v>523</v>
      </c>
      <c r="D134" s="51" t="s">
        <v>16</v>
      </c>
      <c r="E134" s="51" t="s">
        <v>17</v>
      </c>
      <c r="F134" s="193" t="s">
        <v>524</v>
      </c>
      <c r="G134" s="51" t="s">
        <v>416</v>
      </c>
      <c r="H134" s="51" t="s">
        <v>417</v>
      </c>
      <c r="I134" s="51" t="s">
        <v>20</v>
      </c>
      <c r="J134" s="56">
        <v>12895</v>
      </c>
      <c r="K134" s="51" t="s">
        <v>91</v>
      </c>
      <c r="L134" s="194" t="s">
        <v>525</v>
      </c>
      <c r="M134" s="61" t="s">
        <v>23</v>
      </c>
    </row>
    <row r="135" spans="1:13" ht="15.6" x14ac:dyDescent="0.3">
      <c r="A135" s="51">
        <v>131</v>
      </c>
      <c r="B135" s="51" t="s">
        <v>526</v>
      </c>
      <c r="C135" s="51" t="s">
        <v>527</v>
      </c>
      <c r="D135" s="51" t="s">
        <v>16</v>
      </c>
      <c r="E135" s="51" t="s">
        <v>17</v>
      </c>
      <c r="F135" s="193" t="s">
        <v>527</v>
      </c>
      <c r="G135" s="51" t="s">
        <v>359</v>
      </c>
      <c r="H135" s="51" t="s">
        <v>417</v>
      </c>
      <c r="I135" s="51" t="s">
        <v>20</v>
      </c>
      <c r="J135" s="56">
        <v>11400</v>
      </c>
      <c r="K135" s="51" t="s">
        <v>528</v>
      </c>
      <c r="L135" s="194" t="s">
        <v>529</v>
      </c>
      <c r="M135" s="61" t="s">
        <v>23</v>
      </c>
    </row>
    <row r="136" spans="1:13" ht="15.6" x14ac:dyDescent="0.3">
      <c r="A136" s="51">
        <v>132</v>
      </c>
      <c r="B136" s="51" t="s">
        <v>530</v>
      </c>
      <c r="C136" s="51" t="s">
        <v>531</v>
      </c>
      <c r="D136" s="51" t="s">
        <v>16</v>
      </c>
      <c r="E136" s="51" t="s">
        <v>17</v>
      </c>
      <c r="F136" s="191">
        <v>39032</v>
      </c>
      <c r="G136" s="51" t="s">
        <v>34</v>
      </c>
      <c r="H136" s="51" t="s">
        <v>417</v>
      </c>
      <c r="I136" s="193" t="s">
        <v>399</v>
      </c>
      <c r="J136" s="56">
        <v>13278</v>
      </c>
      <c r="K136" s="51" t="s">
        <v>532</v>
      </c>
      <c r="L136" s="193"/>
      <c r="M136" s="61" t="s">
        <v>401</v>
      </c>
    </row>
    <row r="137" spans="1:13" ht="15.6" x14ac:dyDescent="0.3">
      <c r="A137" s="51">
        <v>133</v>
      </c>
      <c r="B137" s="51" t="s">
        <v>533</v>
      </c>
      <c r="C137" s="51" t="s">
        <v>534</v>
      </c>
      <c r="D137" s="51" t="s">
        <v>16</v>
      </c>
      <c r="E137" s="193" t="s">
        <v>17</v>
      </c>
      <c r="F137" s="191">
        <v>37987</v>
      </c>
      <c r="G137" s="193" t="s">
        <v>535</v>
      </c>
      <c r="H137" s="195" t="s">
        <v>417</v>
      </c>
      <c r="I137" s="193" t="s">
        <v>399</v>
      </c>
      <c r="J137" s="196">
        <v>13278</v>
      </c>
      <c r="K137" s="51" t="s">
        <v>536</v>
      </c>
      <c r="L137" s="61"/>
      <c r="M137" s="61" t="s">
        <v>401</v>
      </c>
    </row>
    <row r="138" spans="1:13" ht="15.6" x14ac:dyDescent="0.3">
      <c r="A138" s="51">
        <v>134</v>
      </c>
      <c r="B138" s="51" t="s">
        <v>537</v>
      </c>
      <c r="C138" s="51" t="s">
        <v>538</v>
      </c>
      <c r="D138" s="51" t="s">
        <v>394</v>
      </c>
      <c r="E138" s="51" t="s">
        <v>33</v>
      </c>
      <c r="F138" s="191">
        <v>35889</v>
      </c>
      <c r="G138" s="51" t="s">
        <v>34</v>
      </c>
      <c r="H138" s="51" t="s">
        <v>417</v>
      </c>
      <c r="I138" s="193" t="s">
        <v>399</v>
      </c>
      <c r="J138" s="56">
        <v>13278</v>
      </c>
      <c r="K138" s="51" t="s">
        <v>539</v>
      </c>
      <c r="L138" s="61"/>
      <c r="M138" s="61" t="s">
        <v>401</v>
      </c>
    </row>
    <row r="139" spans="1:13" ht="15.6" x14ac:dyDescent="0.3">
      <c r="A139" s="51">
        <v>135</v>
      </c>
      <c r="B139" s="51" t="s">
        <v>540</v>
      </c>
      <c r="C139" s="51" t="s">
        <v>541</v>
      </c>
      <c r="D139" s="51" t="s">
        <v>72</v>
      </c>
      <c r="E139" s="51" t="s">
        <v>33</v>
      </c>
      <c r="F139" s="191">
        <v>33242</v>
      </c>
      <c r="G139" s="51" t="s">
        <v>542</v>
      </c>
      <c r="H139" s="51" t="s">
        <v>543</v>
      </c>
      <c r="I139" s="51" t="s">
        <v>544</v>
      </c>
      <c r="J139" s="56">
        <v>5048</v>
      </c>
      <c r="K139" s="51" t="s">
        <v>545</v>
      </c>
      <c r="L139" s="192" t="s">
        <v>546</v>
      </c>
      <c r="M139" s="61" t="s">
        <v>23</v>
      </c>
    </row>
    <row r="140" spans="1:13" ht="15.6" x14ac:dyDescent="0.3">
      <c r="A140" s="51">
        <v>136</v>
      </c>
      <c r="B140" s="51" t="s">
        <v>547</v>
      </c>
      <c r="C140" s="51" t="s">
        <v>548</v>
      </c>
      <c r="D140" s="51" t="s">
        <v>66</v>
      </c>
      <c r="E140" s="51" t="s">
        <v>33</v>
      </c>
      <c r="F140" s="191">
        <v>35594</v>
      </c>
      <c r="G140" s="51" t="s">
        <v>542</v>
      </c>
      <c r="H140" s="51" t="s">
        <v>543</v>
      </c>
      <c r="I140" s="51" t="s">
        <v>544</v>
      </c>
      <c r="J140" s="56">
        <v>5048</v>
      </c>
      <c r="K140" s="51" t="s">
        <v>91</v>
      </c>
      <c r="L140" s="192" t="s">
        <v>549</v>
      </c>
      <c r="M140" s="61" t="s">
        <v>23</v>
      </c>
    </row>
    <row r="141" spans="1:13" ht="15.6" x14ac:dyDescent="0.3">
      <c r="A141" s="51">
        <v>137</v>
      </c>
      <c r="B141" s="51" t="s">
        <v>550</v>
      </c>
      <c r="C141" s="51" t="s">
        <v>551</v>
      </c>
      <c r="D141" s="51" t="s">
        <v>16</v>
      </c>
      <c r="E141" s="51" t="s">
        <v>33</v>
      </c>
      <c r="F141" s="193" t="s">
        <v>552</v>
      </c>
      <c r="G141" s="51" t="s">
        <v>542</v>
      </c>
      <c r="H141" s="51" t="s">
        <v>543</v>
      </c>
      <c r="I141" s="51" t="s">
        <v>544</v>
      </c>
      <c r="J141" s="56">
        <v>5048</v>
      </c>
      <c r="K141" s="51" t="s">
        <v>553</v>
      </c>
      <c r="L141" s="192" t="s">
        <v>554</v>
      </c>
      <c r="M141" s="61" t="s">
        <v>23</v>
      </c>
    </row>
    <row r="142" spans="1:13" ht="15.6" x14ac:dyDescent="0.3">
      <c r="A142" s="51">
        <v>138</v>
      </c>
      <c r="B142" s="51" t="s">
        <v>555</v>
      </c>
      <c r="C142" s="51" t="s">
        <v>556</v>
      </c>
      <c r="D142" s="51" t="s">
        <v>66</v>
      </c>
      <c r="E142" s="51" t="s">
        <v>33</v>
      </c>
      <c r="F142" s="191">
        <v>34262</v>
      </c>
      <c r="G142" s="51" t="s">
        <v>542</v>
      </c>
      <c r="H142" s="51" t="s">
        <v>543</v>
      </c>
      <c r="I142" s="51" t="s">
        <v>544</v>
      </c>
      <c r="J142" s="56">
        <v>5048</v>
      </c>
      <c r="K142" s="51" t="s">
        <v>557</v>
      </c>
      <c r="L142" s="192" t="s">
        <v>558</v>
      </c>
      <c r="M142" s="61" t="s">
        <v>23</v>
      </c>
    </row>
    <row r="143" spans="1:13" ht="15.6" x14ac:dyDescent="0.3">
      <c r="A143" s="51">
        <v>139</v>
      </c>
      <c r="B143" s="51" t="s">
        <v>559</v>
      </c>
      <c r="C143" s="51" t="s">
        <v>560</v>
      </c>
      <c r="D143" s="51" t="s">
        <v>357</v>
      </c>
      <c r="E143" s="51" t="s">
        <v>33</v>
      </c>
      <c r="F143" s="193" t="s">
        <v>561</v>
      </c>
      <c r="G143" s="51" t="s">
        <v>542</v>
      </c>
      <c r="H143" s="51" t="s">
        <v>543</v>
      </c>
      <c r="I143" s="51" t="s">
        <v>544</v>
      </c>
      <c r="J143" s="56">
        <v>5048</v>
      </c>
      <c r="K143" s="51" t="s">
        <v>562</v>
      </c>
      <c r="L143" s="192" t="s">
        <v>563</v>
      </c>
      <c r="M143" s="61" t="s">
        <v>23</v>
      </c>
    </row>
    <row r="144" spans="1:13" ht="15.6" x14ac:dyDescent="0.3">
      <c r="A144" s="51">
        <v>140</v>
      </c>
      <c r="B144" s="51" t="s">
        <v>564</v>
      </c>
      <c r="C144" s="51" t="s">
        <v>565</v>
      </c>
      <c r="D144" s="51" t="s">
        <v>357</v>
      </c>
      <c r="E144" s="51" t="s">
        <v>33</v>
      </c>
      <c r="F144" s="191">
        <v>36654</v>
      </c>
      <c r="G144" s="51" t="s">
        <v>542</v>
      </c>
      <c r="H144" s="51" t="s">
        <v>543</v>
      </c>
      <c r="I144" s="51" t="s">
        <v>544</v>
      </c>
      <c r="J144" s="56">
        <v>5048</v>
      </c>
      <c r="K144" s="51" t="s">
        <v>566</v>
      </c>
      <c r="L144" s="192" t="s">
        <v>567</v>
      </c>
      <c r="M144" s="61" t="s">
        <v>23</v>
      </c>
    </row>
    <row r="145" spans="1:13" ht="15.6" x14ac:dyDescent="0.3">
      <c r="A145" s="51">
        <v>141</v>
      </c>
      <c r="B145" s="51" t="s">
        <v>568</v>
      </c>
      <c r="C145" s="51" t="s">
        <v>569</v>
      </c>
      <c r="D145" s="51" t="s">
        <v>16</v>
      </c>
      <c r="E145" s="51" t="s">
        <v>17</v>
      </c>
      <c r="F145" s="191">
        <v>33191</v>
      </c>
      <c r="G145" s="51" t="s">
        <v>570</v>
      </c>
      <c r="H145" s="51" t="s">
        <v>543</v>
      </c>
      <c r="I145" s="51" t="s">
        <v>544</v>
      </c>
      <c r="J145" s="56">
        <v>5048</v>
      </c>
      <c r="K145" s="51" t="s">
        <v>571</v>
      </c>
      <c r="L145" s="192" t="s">
        <v>572</v>
      </c>
      <c r="M145" s="61" t="s">
        <v>23</v>
      </c>
    </row>
    <row r="146" spans="1:13" ht="15.6" x14ac:dyDescent="0.3">
      <c r="A146" s="51">
        <v>142</v>
      </c>
      <c r="B146" s="51" t="s">
        <v>573</v>
      </c>
      <c r="C146" s="51" t="s">
        <v>574</v>
      </c>
      <c r="D146" s="51" t="s">
        <v>357</v>
      </c>
      <c r="E146" s="51" t="s">
        <v>33</v>
      </c>
      <c r="F146" s="191">
        <v>34000</v>
      </c>
      <c r="G146" s="51" t="s">
        <v>542</v>
      </c>
      <c r="H146" s="51" t="s">
        <v>543</v>
      </c>
      <c r="I146" s="51" t="s">
        <v>544</v>
      </c>
      <c r="J146" s="56">
        <v>5048</v>
      </c>
      <c r="K146" s="51" t="s">
        <v>575</v>
      </c>
      <c r="L146" s="193">
        <v>973349759</v>
      </c>
      <c r="M146" s="61" t="s">
        <v>23</v>
      </c>
    </row>
    <row r="147" spans="1:13" ht="15.6" x14ac:dyDescent="0.3">
      <c r="A147" s="51">
        <v>143</v>
      </c>
      <c r="B147" s="51" t="s">
        <v>576</v>
      </c>
      <c r="C147" s="51" t="s">
        <v>577</v>
      </c>
      <c r="D147" s="51" t="s">
        <v>357</v>
      </c>
      <c r="E147" s="51" t="s">
        <v>33</v>
      </c>
      <c r="F147" s="191">
        <v>36749</v>
      </c>
      <c r="G147" s="51" t="s">
        <v>542</v>
      </c>
      <c r="H147" s="51" t="s">
        <v>543</v>
      </c>
      <c r="I147" s="51" t="s">
        <v>544</v>
      </c>
      <c r="J147" s="56">
        <v>5048</v>
      </c>
      <c r="K147" s="51" t="s">
        <v>578</v>
      </c>
      <c r="L147" s="192" t="s">
        <v>579</v>
      </c>
      <c r="M147" s="61" t="s">
        <v>23</v>
      </c>
    </row>
    <row r="148" spans="1:13" ht="15.6" x14ac:dyDescent="0.3">
      <c r="A148" s="51">
        <v>144</v>
      </c>
      <c r="B148" s="51" t="s">
        <v>580</v>
      </c>
      <c r="C148" s="51" t="s">
        <v>581</v>
      </c>
      <c r="D148" s="51" t="s">
        <v>66</v>
      </c>
      <c r="E148" s="51" t="s">
        <v>17</v>
      </c>
      <c r="F148" s="191">
        <v>34189</v>
      </c>
      <c r="G148" s="51" t="s">
        <v>542</v>
      </c>
      <c r="H148" s="51" t="s">
        <v>543</v>
      </c>
      <c r="I148" s="51" t="s">
        <v>544</v>
      </c>
      <c r="J148" s="56">
        <v>5048</v>
      </c>
      <c r="K148" s="51" t="s">
        <v>582</v>
      </c>
      <c r="L148" s="192" t="s">
        <v>583</v>
      </c>
      <c r="M148" s="61" t="s">
        <v>23</v>
      </c>
    </row>
    <row r="149" spans="1:13" ht="15.6" x14ac:dyDescent="0.3">
      <c r="A149" s="51">
        <v>145</v>
      </c>
      <c r="B149" s="51" t="s">
        <v>584</v>
      </c>
      <c r="C149" s="51" t="s">
        <v>585</v>
      </c>
      <c r="D149" s="51" t="s">
        <v>66</v>
      </c>
      <c r="E149" s="51" t="s">
        <v>33</v>
      </c>
      <c r="F149" s="191">
        <v>37918</v>
      </c>
      <c r="G149" s="51" t="s">
        <v>542</v>
      </c>
      <c r="H149" s="51" t="s">
        <v>543</v>
      </c>
      <c r="I149" s="51" t="s">
        <v>544</v>
      </c>
      <c r="J149" s="56">
        <v>5048</v>
      </c>
      <c r="K149" s="51" t="s">
        <v>586</v>
      </c>
      <c r="L149" s="192" t="s">
        <v>587</v>
      </c>
      <c r="M149" s="61" t="s">
        <v>23</v>
      </c>
    </row>
    <row r="150" spans="1:13" ht="15.6" x14ac:dyDescent="0.3">
      <c r="A150" s="51">
        <v>146</v>
      </c>
      <c r="B150" s="51" t="s">
        <v>588</v>
      </c>
      <c r="C150" s="51" t="s">
        <v>589</v>
      </c>
      <c r="D150" s="51" t="s">
        <v>66</v>
      </c>
      <c r="E150" s="51" t="s">
        <v>33</v>
      </c>
      <c r="F150" s="191">
        <v>36430</v>
      </c>
      <c r="G150" s="51" t="s">
        <v>542</v>
      </c>
      <c r="H150" s="51" t="s">
        <v>543</v>
      </c>
      <c r="I150" s="51" t="s">
        <v>544</v>
      </c>
      <c r="J150" s="56">
        <v>5048</v>
      </c>
      <c r="K150" s="51" t="s">
        <v>590</v>
      </c>
      <c r="L150" s="192" t="s">
        <v>591</v>
      </c>
      <c r="M150" s="61" t="s">
        <v>23</v>
      </c>
    </row>
    <row r="151" spans="1:13" ht="15.6" x14ac:dyDescent="0.3">
      <c r="A151" s="51">
        <v>147</v>
      </c>
      <c r="B151" s="51" t="s">
        <v>592</v>
      </c>
      <c r="C151" s="51" t="s">
        <v>593</v>
      </c>
      <c r="D151" s="51" t="s">
        <v>66</v>
      </c>
      <c r="E151" s="51" t="s">
        <v>33</v>
      </c>
      <c r="F151" s="191">
        <v>37900</v>
      </c>
      <c r="G151" s="51" t="s">
        <v>542</v>
      </c>
      <c r="H151" s="51" t="s">
        <v>543</v>
      </c>
      <c r="I151" s="51" t="s">
        <v>544</v>
      </c>
      <c r="J151" s="56">
        <v>5048</v>
      </c>
      <c r="K151" s="51" t="s">
        <v>594</v>
      </c>
      <c r="L151" s="192" t="s">
        <v>595</v>
      </c>
      <c r="M151" s="61" t="s">
        <v>23</v>
      </c>
    </row>
    <row r="152" spans="1:13" ht="15.6" x14ac:dyDescent="0.3">
      <c r="A152" s="51">
        <v>148</v>
      </c>
      <c r="B152" s="51" t="s">
        <v>596</v>
      </c>
      <c r="C152" s="51" t="s">
        <v>597</v>
      </c>
      <c r="D152" s="51" t="s">
        <v>66</v>
      </c>
      <c r="E152" s="51" t="s">
        <v>33</v>
      </c>
      <c r="F152" s="191">
        <v>36081</v>
      </c>
      <c r="G152" s="51" t="s">
        <v>542</v>
      </c>
      <c r="H152" s="51" t="s">
        <v>543</v>
      </c>
      <c r="I152" s="51" t="s">
        <v>544</v>
      </c>
      <c r="J152" s="56">
        <v>5048</v>
      </c>
      <c r="K152" s="51" t="s">
        <v>598</v>
      </c>
      <c r="L152" s="192" t="s">
        <v>599</v>
      </c>
      <c r="M152" s="61" t="s">
        <v>23</v>
      </c>
    </row>
    <row r="153" spans="1:13" ht="15.6" x14ac:dyDescent="0.3">
      <c r="A153" s="51">
        <v>149</v>
      </c>
      <c r="B153" s="51" t="s">
        <v>600</v>
      </c>
      <c r="C153" s="51" t="s">
        <v>601</v>
      </c>
      <c r="D153" s="51" t="s">
        <v>66</v>
      </c>
      <c r="E153" s="51" t="s">
        <v>33</v>
      </c>
      <c r="F153" s="191">
        <v>31983</v>
      </c>
      <c r="G153" s="51" t="s">
        <v>542</v>
      </c>
      <c r="H153" s="51" t="s">
        <v>543</v>
      </c>
      <c r="I153" s="51" t="s">
        <v>544</v>
      </c>
      <c r="J153" s="56">
        <v>5048</v>
      </c>
      <c r="K153" s="51" t="s">
        <v>602</v>
      </c>
      <c r="L153" s="192" t="s">
        <v>603</v>
      </c>
      <c r="M153" s="61" t="s">
        <v>23</v>
      </c>
    </row>
    <row r="154" spans="1:13" ht="15.6" x14ac:dyDescent="0.3">
      <c r="A154" s="51">
        <v>150</v>
      </c>
      <c r="B154" s="51" t="s">
        <v>604</v>
      </c>
      <c r="C154" s="51" t="s">
        <v>605</v>
      </c>
      <c r="D154" s="51" t="s">
        <v>66</v>
      </c>
      <c r="E154" s="51" t="s">
        <v>33</v>
      </c>
      <c r="F154" s="191">
        <v>29817</v>
      </c>
      <c r="G154" s="51" t="s">
        <v>542</v>
      </c>
      <c r="H154" s="51" t="s">
        <v>543</v>
      </c>
      <c r="I154" s="51" t="s">
        <v>544</v>
      </c>
      <c r="J154" s="56">
        <v>5048</v>
      </c>
      <c r="K154" s="51" t="s">
        <v>91</v>
      </c>
      <c r="L154" s="192" t="s">
        <v>606</v>
      </c>
      <c r="M154" s="61" t="s">
        <v>23</v>
      </c>
    </row>
    <row r="155" spans="1:13" ht="15.6" x14ac:dyDescent="0.3">
      <c r="A155" s="51">
        <v>151</v>
      </c>
      <c r="B155" s="51" t="s">
        <v>607</v>
      </c>
      <c r="C155" s="51" t="s">
        <v>608</v>
      </c>
      <c r="D155" s="51" t="s">
        <v>66</v>
      </c>
      <c r="E155" s="51" t="s">
        <v>33</v>
      </c>
      <c r="F155" s="191">
        <v>38172</v>
      </c>
      <c r="G155" s="51" t="s">
        <v>542</v>
      </c>
      <c r="H155" s="51" t="s">
        <v>543</v>
      </c>
      <c r="I155" s="51" t="s">
        <v>544</v>
      </c>
      <c r="J155" s="56">
        <v>5048</v>
      </c>
      <c r="K155" s="51" t="s">
        <v>91</v>
      </c>
      <c r="L155" s="192" t="s">
        <v>609</v>
      </c>
      <c r="M155" s="61" t="s">
        <v>23</v>
      </c>
    </row>
    <row r="156" spans="1:13" ht="15.6" x14ac:dyDescent="0.3">
      <c r="A156" s="51">
        <v>152</v>
      </c>
      <c r="B156" s="51" t="s">
        <v>610</v>
      </c>
      <c r="C156" s="51" t="s">
        <v>611</v>
      </c>
      <c r="D156" s="51" t="s">
        <v>66</v>
      </c>
      <c r="E156" s="51" t="s">
        <v>33</v>
      </c>
      <c r="F156" s="191">
        <v>37199</v>
      </c>
      <c r="G156" s="51" t="s">
        <v>542</v>
      </c>
      <c r="H156" s="51" t="s">
        <v>543</v>
      </c>
      <c r="I156" s="51" t="s">
        <v>544</v>
      </c>
      <c r="J156" s="56">
        <v>5048</v>
      </c>
      <c r="K156" s="51" t="s">
        <v>91</v>
      </c>
      <c r="L156" s="192" t="s">
        <v>612</v>
      </c>
      <c r="M156" s="61" t="s">
        <v>23</v>
      </c>
    </row>
    <row r="157" spans="1:13" ht="15.6" x14ac:dyDescent="0.3">
      <c r="A157" s="51">
        <v>153</v>
      </c>
      <c r="B157" s="51" t="s">
        <v>613</v>
      </c>
      <c r="C157" s="51" t="s">
        <v>614</v>
      </c>
      <c r="D157" s="51" t="s">
        <v>66</v>
      </c>
      <c r="E157" s="51" t="s">
        <v>33</v>
      </c>
      <c r="F157" s="197" t="s">
        <v>615</v>
      </c>
      <c r="G157" s="51" t="s">
        <v>542</v>
      </c>
      <c r="H157" s="51" t="s">
        <v>543</v>
      </c>
      <c r="I157" s="51" t="s">
        <v>544</v>
      </c>
      <c r="J157" s="56">
        <v>5048</v>
      </c>
      <c r="K157" s="51" t="s">
        <v>616</v>
      </c>
      <c r="L157" s="193">
        <v>975961995</v>
      </c>
      <c r="M157" s="61" t="s">
        <v>23</v>
      </c>
    </row>
    <row r="158" spans="1:13" ht="15.6" x14ac:dyDescent="0.3">
      <c r="A158" s="51">
        <v>154</v>
      </c>
      <c r="B158" s="51" t="s">
        <v>617</v>
      </c>
      <c r="C158" s="51" t="s">
        <v>618</v>
      </c>
      <c r="D158" s="51" t="s">
        <v>357</v>
      </c>
      <c r="E158" s="51" t="s">
        <v>33</v>
      </c>
      <c r="F158" s="191">
        <v>35581</v>
      </c>
      <c r="G158" s="51" t="s">
        <v>542</v>
      </c>
      <c r="H158" s="51" t="s">
        <v>543</v>
      </c>
      <c r="I158" s="51" t="s">
        <v>544</v>
      </c>
      <c r="J158" s="56">
        <v>5048</v>
      </c>
      <c r="K158" s="51" t="s">
        <v>619</v>
      </c>
      <c r="L158" s="192" t="s">
        <v>620</v>
      </c>
      <c r="M158" s="61" t="s">
        <v>23</v>
      </c>
    </row>
    <row r="159" spans="1:13" ht="15.6" x14ac:dyDescent="0.3">
      <c r="A159" s="51">
        <v>155</v>
      </c>
      <c r="B159" s="51" t="s">
        <v>621</v>
      </c>
      <c r="C159" s="51" t="s">
        <v>622</v>
      </c>
      <c r="D159" s="51" t="s">
        <v>66</v>
      </c>
      <c r="E159" s="51" t="s">
        <v>33</v>
      </c>
      <c r="F159" s="191">
        <v>32541</v>
      </c>
      <c r="G159" s="51" t="s">
        <v>542</v>
      </c>
      <c r="H159" s="51" t="s">
        <v>543</v>
      </c>
      <c r="I159" s="51" t="s">
        <v>544</v>
      </c>
      <c r="J159" s="56">
        <v>5048</v>
      </c>
      <c r="K159" s="51" t="s">
        <v>623</v>
      </c>
      <c r="L159" s="192" t="s">
        <v>624</v>
      </c>
      <c r="M159" s="61" t="s">
        <v>23</v>
      </c>
    </row>
    <row r="160" spans="1:13" ht="15.6" x14ac:dyDescent="0.3">
      <c r="A160" s="51">
        <v>156</v>
      </c>
      <c r="B160" s="51" t="s">
        <v>625</v>
      </c>
      <c r="C160" s="51" t="s">
        <v>626</v>
      </c>
      <c r="D160" s="51" t="s">
        <v>357</v>
      </c>
      <c r="E160" s="51" t="s">
        <v>33</v>
      </c>
      <c r="F160" s="191">
        <v>35463</v>
      </c>
      <c r="G160" s="51" t="s">
        <v>542</v>
      </c>
      <c r="H160" s="51" t="s">
        <v>543</v>
      </c>
      <c r="I160" s="51" t="s">
        <v>544</v>
      </c>
      <c r="J160" s="56">
        <v>5048</v>
      </c>
      <c r="K160" s="51" t="s">
        <v>627</v>
      </c>
      <c r="L160" s="192" t="s">
        <v>628</v>
      </c>
      <c r="M160" s="61" t="s">
        <v>23</v>
      </c>
    </row>
    <row r="161" spans="1:13" ht="15.6" x14ac:dyDescent="0.3">
      <c r="A161" s="51">
        <v>157</v>
      </c>
      <c r="B161" s="51" t="s">
        <v>629</v>
      </c>
      <c r="C161" s="51" t="s">
        <v>630</v>
      </c>
      <c r="D161" s="51" t="s">
        <v>16</v>
      </c>
      <c r="E161" s="51" t="s">
        <v>33</v>
      </c>
      <c r="F161" s="191">
        <v>33365</v>
      </c>
      <c r="G161" s="51" t="s">
        <v>542</v>
      </c>
      <c r="H161" s="51" t="s">
        <v>543</v>
      </c>
      <c r="I161" s="51" t="s">
        <v>544</v>
      </c>
      <c r="J161" s="56">
        <v>5048</v>
      </c>
      <c r="K161" s="51" t="s">
        <v>91</v>
      </c>
      <c r="L161" s="192" t="s">
        <v>631</v>
      </c>
      <c r="M161" s="61" t="s">
        <v>23</v>
      </c>
    </row>
    <row r="162" spans="1:13" ht="15.6" x14ac:dyDescent="0.3">
      <c r="A162" s="51">
        <v>158</v>
      </c>
      <c r="B162" s="51" t="s">
        <v>632</v>
      </c>
      <c r="C162" s="51" t="s">
        <v>633</v>
      </c>
      <c r="D162" s="51" t="s">
        <v>16</v>
      </c>
      <c r="E162" s="51" t="s">
        <v>17</v>
      </c>
      <c r="F162" s="191">
        <v>37405</v>
      </c>
      <c r="G162" s="51" t="s">
        <v>542</v>
      </c>
      <c r="H162" s="51" t="s">
        <v>543</v>
      </c>
      <c r="I162" s="51" t="s">
        <v>544</v>
      </c>
      <c r="J162" s="56">
        <v>5048</v>
      </c>
      <c r="K162" s="51" t="s">
        <v>634</v>
      </c>
      <c r="L162" s="192" t="s">
        <v>635</v>
      </c>
      <c r="M162" s="61" t="s">
        <v>23</v>
      </c>
    </row>
    <row r="163" spans="1:13" ht="15.6" x14ac:dyDescent="0.3">
      <c r="A163" s="51">
        <v>159</v>
      </c>
      <c r="B163" s="51" t="s">
        <v>636</v>
      </c>
      <c r="C163" s="51" t="s">
        <v>637</v>
      </c>
      <c r="D163" s="51" t="s">
        <v>357</v>
      </c>
      <c r="E163" s="51" t="s">
        <v>33</v>
      </c>
      <c r="F163" s="193" t="s">
        <v>638</v>
      </c>
      <c r="G163" s="51" t="s">
        <v>542</v>
      </c>
      <c r="H163" s="51" t="s">
        <v>543</v>
      </c>
      <c r="I163" s="51" t="s">
        <v>639</v>
      </c>
      <c r="J163" s="56">
        <v>5048</v>
      </c>
      <c r="K163" s="51" t="s">
        <v>640</v>
      </c>
      <c r="L163" s="192" t="s">
        <v>641</v>
      </c>
      <c r="M163" s="61" t="s">
        <v>23</v>
      </c>
    </row>
    <row r="164" spans="1:13" ht="15.6" x14ac:dyDescent="0.3">
      <c r="A164" s="51">
        <v>160</v>
      </c>
      <c r="B164" s="51" t="s">
        <v>642</v>
      </c>
      <c r="C164" s="51" t="s">
        <v>643</v>
      </c>
      <c r="D164" s="51" t="s">
        <v>72</v>
      </c>
      <c r="E164" s="51" t="s">
        <v>33</v>
      </c>
      <c r="F164" s="193" t="s">
        <v>644</v>
      </c>
      <c r="G164" s="51" t="s">
        <v>542</v>
      </c>
      <c r="H164" s="51" t="s">
        <v>543</v>
      </c>
      <c r="I164" s="51" t="s">
        <v>544</v>
      </c>
      <c r="J164" s="56">
        <v>5048</v>
      </c>
      <c r="K164" s="51" t="s">
        <v>645</v>
      </c>
      <c r="L164" s="192" t="s">
        <v>646</v>
      </c>
      <c r="M164" s="61" t="s">
        <v>23</v>
      </c>
    </row>
    <row r="165" spans="1:13" ht="15.6" x14ac:dyDescent="0.3">
      <c r="A165" s="51">
        <v>161</v>
      </c>
      <c r="B165" s="51" t="s">
        <v>647</v>
      </c>
      <c r="C165" s="51" t="s">
        <v>648</v>
      </c>
      <c r="D165" s="51" t="s">
        <v>72</v>
      </c>
      <c r="E165" s="51" t="s">
        <v>33</v>
      </c>
      <c r="F165" s="191">
        <v>38385</v>
      </c>
      <c r="G165" s="51" t="s">
        <v>542</v>
      </c>
      <c r="H165" s="51" t="s">
        <v>543</v>
      </c>
      <c r="I165" s="51" t="s">
        <v>544</v>
      </c>
      <c r="J165" s="56">
        <v>5048</v>
      </c>
      <c r="K165" s="51" t="s">
        <v>649</v>
      </c>
      <c r="L165" s="192" t="s">
        <v>650</v>
      </c>
      <c r="M165" s="61" t="s">
        <v>23</v>
      </c>
    </row>
    <row r="166" spans="1:13" ht="15.6" x14ac:dyDescent="0.3">
      <c r="A166" s="51">
        <v>162</v>
      </c>
      <c r="B166" s="51" t="s">
        <v>651</v>
      </c>
      <c r="C166" s="51" t="s">
        <v>652</v>
      </c>
      <c r="D166" s="51" t="s">
        <v>16</v>
      </c>
      <c r="E166" s="51" t="s">
        <v>17</v>
      </c>
      <c r="F166" s="191">
        <v>34187</v>
      </c>
      <c r="G166" s="51" t="s">
        <v>542</v>
      </c>
      <c r="H166" s="51" t="s">
        <v>543</v>
      </c>
      <c r="I166" s="51" t="s">
        <v>544</v>
      </c>
      <c r="J166" s="56">
        <v>5048</v>
      </c>
      <c r="K166" s="51" t="s">
        <v>653</v>
      </c>
      <c r="L166" s="192" t="s">
        <v>654</v>
      </c>
      <c r="M166" s="61" t="s">
        <v>23</v>
      </c>
    </row>
    <row r="167" spans="1:13" ht="15.6" x14ac:dyDescent="0.3">
      <c r="A167" s="51">
        <v>163</v>
      </c>
      <c r="B167" s="51" t="s">
        <v>655</v>
      </c>
      <c r="C167" s="51" t="s">
        <v>656</v>
      </c>
      <c r="D167" s="51" t="s">
        <v>357</v>
      </c>
      <c r="E167" s="51" t="s">
        <v>33</v>
      </c>
      <c r="F167" s="193" t="s">
        <v>657</v>
      </c>
      <c r="G167" s="51" t="s">
        <v>542</v>
      </c>
      <c r="H167" s="51" t="s">
        <v>543</v>
      </c>
      <c r="I167" s="51" t="s">
        <v>639</v>
      </c>
      <c r="J167" s="56">
        <v>5048</v>
      </c>
      <c r="K167" s="51" t="s">
        <v>658</v>
      </c>
      <c r="L167" s="192" t="s">
        <v>659</v>
      </c>
      <c r="M167" s="61" t="s">
        <v>23</v>
      </c>
    </row>
    <row r="168" spans="1:13" ht="15.6" x14ac:dyDescent="0.3">
      <c r="A168" s="51">
        <v>164</v>
      </c>
      <c r="B168" s="51" t="s">
        <v>660</v>
      </c>
      <c r="C168" s="51" t="s">
        <v>661</v>
      </c>
      <c r="D168" s="51" t="s">
        <v>66</v>
      </c>
      <c r="E168" s="51" t="s">
        <v>33</v>
      </c>
      <c r="F168" s="191">
        <v>34682</v>
      </c>
      <c r="G168" s="51" t="s">
        <v>542</v>
      </c>
      <c r="H168" s="51" t="s">
        <v>543</v>
      </c>
      <c r="I168" s="51" t="s">
        <v>544</v>
      </c>
      <c r="J168" s="56">
        <v>5048</v>
      </c>
      <c r="K168" s="51" t="s">
        <v>662</v>
      </c>
      <c r="L168" s="192" t="s">
        <v>663</v>
      </c>
      <c r="M168" s="61" t="s">
        <v>23</v>
      </c>
    </row>
    <row r="169" spans="1:13" ht="15.6" x14ac:dyDescent="0.3">
      <c r="A169" s="51">
        <v>165</v>
      </c>
      <c r="B169" s="51" t="s">
        <v>664</v>
      </c>
      <c r="C169" s="51" t="s">
        <v>665</v>
      </c>
      <c r="D169" s="51" t="s">
        <v>16</v>
      </c>
      <c r="E169" s="51" t="s">
        <v>17</v>
      </c>
      <c r="F169" s="191">
        <v>35466</v>
      </c>
      <c r="G169" s="51" t="s">
        <v>542</v>
      </c>
      <c r="H169" s="51" t="s">
        <v>543</v>
      </c>
      <c r="I169" s="51" t="s">
        <v>544</v>
      </c>
      <c r="J169" s="56">
        <v>5048</v>
      </c>
      <c r="K169" s="51" t="s">
        <v>666</v>
      </c>
      <c r="L169" s="192" t="s">
        <v>667</v>
      </c>
      <c r="M169" s="61" t="s">
        <v>23</v>
      </c>
    </row>
    <row r="170" spans="1:13" ht="15.6" x14ac:dyDescent="0.3">
      <c r="A170" s="51">
        <v>166</v>
      </c>
      <c r="B170" s="51" t="s">
        <v>668</v>
      </c>
      <c r="C170" s="51" t="s">
        <v>669</v>
      </c>
      <c r="D170" s="51" t="s">
        <v>16</v>
      </c>
      <c r="E170" s="51" t="s">
        <v>17</v>
      </c>
      <c r="F170" s="191">
        <v>36635</v>
      </c>
      <c r="G170" s="51" t="s">
        <v>542</v>
      </c>
      <c r="H170" s="51" t="s">
        <v>543</v>
      </c>
      <c r="I170" s="51" t="s">
        <v>544</v>
      </c>
      <c r="J170" s="56">
        <v>5048</v>
      </c>
      <c r="K170" s="51" t="s">
        <v>670</v>
      </c>
      <c r="L170" s="192" t="s">
        <v>671</v>
      </c>
      <c r="M170" s="61" t="s">
        <v>23</v>
      </c>
    </row>
    <row r="171" spans="1:13" ht="15.6" x14ac:dyDescent="0.3">
      <c r="A171" s="51">
        <v>167</v>
      </c>
      <c r="B171" s="51" t="s">
        <v>672</v>
      </c>
      <c r="C171" s="51" t="s">
        <v>673</v>
      </c>
      <c r="D171" s="51" t="s">
        <v>16</v>
      </c>
      <c r="E171" s="51" t="s">
        <v>33</v>
      </c>
      <c r="F171" s="191">
        <v>36885</v>
      </c>
      <c r="G171" s="51" t="s">
        <v>542</v>
      </c>
      <c r="H171" s="51" t="s">
        <v>543</v>
      </c>
      <c r="I171" s="51" t="s">
        <v>544</v>
      </c>
      <c r="J171" s="56">
        <v>5048</v>
      </c>
      <c r="K171" s="51" t="s">
        <v>674</v>
      </c>
      <c r="L171" s="192" t="s">
        <v>675</v>
      </c>
      <c r="M171" s="61" t="s">
        <v>23</v>
      </c>
    </row>
    <row r="172" spans="1:13" ht="15.6" x14ac:dyDescent="0.3">
      <c r="A172" s="51">
        <v>168</v>
      </c>
      <c r="B172" s="51" t="s">
        <v>676</v>
      </c>
      <c r="C172" s="51" t="s">
        <v>677</v>
      </c>
      <c r="D172" s="51" t="s">
        <v>357</v>
      </c>
      <c r="E172" s="51" t="s">
        <v>33</v>
      </c>
      <c r="F172" s="191">
        <v>36385</v>
      </c>
      <c r="G172" s="51" t="s">
        <v>542</v>
      </c>
      <c r="H172" s="51" t="s">
        <v>543</v>
      </c>
      <c r="I172" s="51" t="s">
        <v>544</v>
      </c>
      <c r="J172" s="56">
        <v>5048</v>
      </c>
      <c r="K172" s="51" t="s">
        <v>678</v>
      </c>
      <c r="L172" s="192" t="s">
        <v>679</v>
      </c>
      <c r="M172" s="61" t="s">
        <v>23</v>
      </c>
    </row>
    <row r="173" spans="1:13" ht="15.6" x14ac:dyDescent="0.3">
      <c r="A173" s="51">
        <v>169</v>
      </c>
      <c r="B173" s="51" t="s">
        <v>680</v>
      </c>
      <c r="C173" s="51" t="s">
        <v>681</v>
      </c>
      <c r="D173" s="51" t="s">
        <v>357</v>
      </c>
      <c r="E173" s="51" t="s">
        <v>33</v>
      </c>
      <c r="F173" s="191">
        <v>38609</v>
      </c>
      <c r="G173" s="51" t="s">
        <v>542</v>
      </c>
      <c r="H173" s="51" t="s">
        <v>543</v>
      </c>
      <c r="I173" s="51" t="s">
        <v>544</v>
      </c>
      <c r="J173" s="56">
        <v>5048</v>
      </c>
      <c r="K173" s="51" t="s">
        <v>682</v>
      </c>
      <c r="L173" s="192" t="s">
        <v>683</v>
      </c>
      <c r="M173" s="61" t="s">
        <v>23</v>
      </c>
    </row>
    <row r="174" spans="1:13" ht="15.6" x14ac:dyDescent="0.3">
      <c r="A174" s="51">
        <v>170</v>
      </c>
      <c r="B174" s="51" t="s">
        <v>684</v>
      </c>
      <c r="C174" s="51" t="s">
        <v>685</v>
      </c>
      <c r="D174" s="51" t="s">
        <v>16</v>
      </c>
      <c r="E174" s="51" t="s">
        <v>33</v>
      </c>
      <c r="F174" s="191">
        <v>35619</v>
      </c>
      <c r="G174" s="51" t="s">
        <v>542</v>
      </c>
      <c r="H174" s="51" t="s">
        <v>543</v>
      </c>
      <c r="I174" s="51" t="s">
        <v>544</v>
      </c>
      <c r="J174" s="56">
        <v>5048</v>
      </c>
      <c r="K174" s="51" t="s">
        <v>686</v>
      </c>
      <c r="L174" s="193"/>
      <c r="M174" s="61" t="s">
        <v>23</v>
      </c>
    </row>
    <row r="175" spans="1:13" ht="15.6" x14ac:dyDescent="0.3">
      <c r="A175" s="51">
        <v>171</v>
      </c>
      <c r="B175" s="51" t="s">
        <v>687</v>
      </c>
      <c r="C175" s="51" t="s">
        <v>688</v>
      </c>
      <c r="D175" s="51" t="s">
        <v>72</v>
      </c>
      <c r="E175" s="51" t="s">
        <v>33</v>
      </c>
      <c r="F175" s="191">
        <v>37476</v>
      </c>
      <c r="G175" s="51" t="s">
        <v>542</v>
      </c>
      <c r="H175" s="51" t="s">
        <v>543</v>
      </c>
      <c r="I175" s="51" t="s">
        <v>544</v>
      </c>
      <c r="J175" s="56">
        <v>5048</v>
      </c>
      <c r="K175" s="51" t="s">
        <v>689</v>
      </c>
      <c r="L175" s="192" t="s">
        <v>690</v>
      </c>
      <c r="M175" s="61" t="s">
        <v>23</v>
      </c>
    </row>
    <row r="176" spans="1:13" ht="15.6" x14ac:dyDescent="0.3">
      <c r="A176" s="51">
        <v>172</v>
      </c>
      <c r="B176" s="51" t="s">
        <v>691</v>
      </c>
      <c r="C176" s="51" t="s">
        <v>692</v>
      </c>
      <c r="D176" s="51" t="s">
        <v>357</v>
      </c>
      <c r="E176" s="51" t="s">
        <v>33</v>
      </c>
      <c r="F176" s="191">
        <v>36778</v>
      </c>
      <c r="G176" s="51" t="s">
        <v>542</v>
      </c>
      <c r="H176" s="51" t="s">
        <v>543</v>
      </c>
      <c r="I176" s="51" t="s">
        <v>544</v>
      </c>
      <c r="J176" s="56">
        <v>5048</v>
      </c>
      <c r="K176" s="51" t="s">
        <v>693</v>
      </c>
      <c r="L176" s="193">
        <v>977349615</v>
      </c>
      <c r="M176" s="61" t="s">
        <v>23</v>
      </c>
    </row>
    <row r="177" spans="1:13" ht="15.6" x14ac:dyDescent="0.3">
      <c r="A177" s="51">
        <v>173</v>
      </c>
      <c r="B177" s="51" t="s">
        <v>694</v>
      </c>
      <c r="C177" s="51" t="s">
        <v>695</v>
      </c>
      <c r="D177" s="51" t="s">
        <v>66</v>
      </c>
      <c r="E177" s="51" t="s">
        <v>33</v>
      </c>
      <c r="F177" s="191">
        <v>35075</v>
      </c>
      <c r="G177" s="51" t="s">
        <v>542</v>
      </c>
      <c r="H177" s="51" t="s">
        <v>543</v>
      </c>
      <c r="I177" s="51" t="s">
        <v>544</v>
      </c>
      <c r="J177" s="56">
        <v>5048</v>
      </c>
      <c r="K177" s="51" t="s">
        <v>696</v>
      </c>
      <c r="L177" s="192" t="s">
        <v>697</v>
      </c>
      <c r="M177" s="61" t="s">
        <v>23</v>
      </c>
    </row>
    <row r="178" spans="1:13" ht="15.6" x14ac:dyDescent="0.3">
      <c r="A178" s="51">
        <v>174</v>
      </c>
      <c r="B178" s="51" t="s">
        <v>698</v>
      </c>
      <c r="C178" s="51" t="s">
        <v>699</v>
      </c>
      <c r="D178" s="51" t="s">
        <v>66</v>
      </c>
      <c r="E178" s="51" t="s">
        <v>33</v>
      </c>
      <c r="F178" s="191">
        <v>38038</v>
      </c>
      <c r="G178" s="51" t="s">
        <v>542</v>
      </c>
      <c r="H178" s="51" t="s">
        <v>543</v>
      </c>
      <c r="I178" s="51" t="s">
        <v>544</v>
      </c>
      <c r="J178" s="56">
        <v>5048</v>
      </c>
      <c r="K178" s="51" t="s">
        <v>700</v>
      </c>
      <c r="L178" s="192" t="s">
        <v>701</v>
      </c>
      <c r="M178" s="61" t="s">
        <v>23</v>
      </c>
    </row>
    <row r="179" spans="1:13" ht="15.6" x14ac:dyDescent="0.3">
      <c r="A179" s="51">
        <v>175</v>
      </c>
      <c r="B179" s="51" t="s">
        <v>702</v>
      </c>
      <c r="C179" s="51" t="s">
        <v>703</v>
      </c>
      <c r="D179" s="51" t="s">
        <v>357</v>
      </c>
      <c r="E179" s="51" t="s">
        <v>33</v>
      </c>
      <c r="F179" s="191">
        <v>32874</v>
      </c>
      <c r="G179" s="51" t="s">
        <v>542</v>
      </c>
      <c r="H179" s="51" t="s">
        <v>543</v>
      </c>
      <c r="I179" s="51" t="s">
        <v>544</v>
      </c>
      <c r="J179" s="56">
        <v>5048</v>
      </c>
      <c r="K179" s="51" t="s">
        <v>704</v>
      </c>
      <c r="L179" s="192" t="s">
        <v>705</v>
      </c>
      <c r="M179" s="61" t="s">
        <v>23</v>
      </c>
    </row>
    <row r="180" spans="1:13" ht="15.6" x14ac:dyDescent="0.3">
      <c r="A180" s="51">
        <v>176</v>
      </c>
      <c r="B180" s="51" t="s">
        <v>706</v>
      </c>
      <c r="C180" s="198" t="s">
        <v>707</v>
      </c>
      <c r="D180" s="51" t="s">
        <v>66</v>
      </c>
      <c r="E180" s="51" t="s">
        <v>33</v>
      </c>
      <c r="F180" s="199">
        <v>37796</v>
      </c>
      <c r="G180" s="51" t="s">
        <v>542</v>
      </c>
      <c r="H180" s="51" t="s">
        <v>543</v>
      </c>
      <c r="I180" s="51" t="s">
        <v>544</v>
      </c>
      <c r="J180" s="56">
        <v>5048</v>
      </c>
      <c r="K180" s="51" t="s">
        <v>708</v>
      </c>
      <c r="L180" s="192" t="s">
        <v>709</v>
      </c>
      <c r="M180" s="61" t="s">
        <v>23</v>
      </c>
    </row>
    <row r="181" spans="1:13" ht="15.6" x14ac:dyDescent="0.3">
      <c r="A181" s="51">
        <v>177</v>
      </c>
      <c r="B181" s="51" t="s">
        <v>710</v>
      </c>
      <c r="C181" s="51" t="s">
        <v>711</v>
      </c>
      <c r="D181" s="51" t="s">
        <v>72</v>
      </c>
      <c r="E181" s="51" t="s">
        <v>33</v>
      </c>
      <c r="F181" s="191">
        <v>38635</v>
      </c>
      <c r="G181" s="51" t="s">
        <v>542</v>
      </c>
      <c r="H181" s="51" t="s">
        <v>543</v>
      </c>
      <c r="I181" s="51" t="s">
        <v>544</v>
      </c>
      <c r="J181" s="56">
        <v>5048</v>
      </c>
      <c r="K181" s="51" t="s">
        <v>115</v>
      </c>
      <c r="L181" s="192" t="s">
        <v>712</v>
      </c>
      <c r="M181" s="61" t="s">
        <v>23</v>
      </c>
    </row>
    <row r="182" spans="1:13" ht="15.6" x14ac:dyDescent="0.3">
      <c r="A182" s="51">
        <v>178</v>
      </c>
      <c r="B182" s="51" t="s">
        <v>713</v>
      </c>
      <c r="C182" s="51" t="s">
        <v>714</v>
      </c>
      <c r="D182" s="51" t="s">
        <v>72</v>
      </c>
      <c r="E182" s="51" t="s">
        <v>33</v>
      </c>
      <c r="F182" s="191">
        <v>36475</v>
      </c>
      <c r="G182" s="51" t="s">
        <v>542</v>
      </c>
      <c r="H182" s="51" t="s">
        <v>543</v>
      </c>
      <c r="I182" s="51" t="s">
        <v>544</v>
      </c>
      <c r="J182" s="56">
        <v>5048</v>
      </c>
      <c r="K182" s="51" t="s">
        <v>715</v>
      </c>
      <c r="L182" s="192" t="s">
        <v>716</v>
      </c>
      <c r="M182" s="61" t="s">
        <v>23</v>
      </c>
    </row>
    <row r="183" spans="1:13" ht="15.6" x14ac:dyDescent="0.3">
      <c r="A183" s="51">
        <v>179</v>
      </c>
      <c r="B183" s="51" t="s">
        <v>717</v>
      </c>
      <c r="C183" s="51" t="s">
        <v>718</v>
      </c>
      <c r="D183" s="51" t="s">
        <v>16</v>
      </c>
      <c r="E183" s="51" t="s">
        <v>33</v>
      </c>
      <c r="F183" s="191">
        <v>32140</v>
      </c>
      <c r="G183" s="51" t="s">
        <v>542</v>
      </c>
      <c r="H183" s="51" t="s">
        <v>543</v>
      </c>
      <c r="I183" s="51" t="s">
        <v>544</v>
      </c>
      <c r="J183" s="56">
        <v>5048</v>
      </c>
      <c r="K183" s="51" t="s">
        <v>719</v>
      </c>
      <c r="L183" s="192" t="s">
        <v>720</v>
      </c>
      <c r="M183" s="61" t="s">
        <v>23</v>
      </c>
    </row>
    <row r="184" spans="1:13" ht="15.6" x14ac:dyDescent="0.3">
      <c r="A184" s="51">
        <v>180</v>
      </c>
      <c r="B184" s="51" t="s">
        <v>693</v>
      </c>
      <c r="C184" s="51" t="s">
        <v>721</v>
      </c>
      <c r="D184" s="51" t="s">
        <v>357</v>
      </c>
      <c r="E184" s="51" t="s">
        <v>33</v>
      </c>
      <c r="F184" s="193" t="s">
        <v>722</v>
      </c>
      <c r="G184" s="51" t="s">
        <v>542</v>
      </c>
      <c r="H184" s="51" t="s">
        <v>543</v>
      </c>
      <c r="I184" s="51" t="s">
        <v>639</v>
      </c>
      <c r="J184" s="56">
        <v>5048</v>
      </c>
      <c r="K184" s="51" t="s">
        <v>723</v>
      </c>
      <c r="L184" s="192" t="s">
        <v>724</v>
      </c>
      <c r="M184" s="61" t="s">
        <v>23</v>
      </c>
    </row>
    <row r="185" spans="1:13" ht="15.6" x14ac:dyDescent="0.3">
      <c r="A185" s="51">
        <v>181</v>
      </c>
      <c r="B185" s="51" t="s">
        <v>725</v>
      </c>
      <c r="C185" s="51" t="s">
        <v>726</v>
      </c>
      <c r="D185" s="51" t="s">
        <v>357</v>
      </c>
      <c r="E185" s="51" t="s">
        <v>17</v>
      </c>
      <c r="F185" s="191">
        <v>29315</v>
      </c>
      <c r="G185" s="51" t="s">
        <v>542</v>
      </c>
      <c r="H185" s="51" t="s">
        <v>543</v>
      </c>
      <c r="I185" s="51" t="s">
        <v>544</v>
      </c>
      <c r="J185" s="56">
        <v>5048</v>
      </c>
      <c r="K185" s="51" t="s">
        <v>727</v>
      </c>
      <c r="L185" s="192" t="s">
        <v>728</v>
      </c>
      <c r="M185" s="61" t="s">
        <v>23</v>
      </c>
    </row>
    <row r="186" spans="1:13" ht="15.6" x14ac:dyDescent="0.3">
      <c r="A186" s="51">
        <v>182</v>
      </c>
      <c r="B186" s="51" t="s">
        <v>729</v>
      </c>
      <c r="C186" s="51" t="s">
        <v>730</v>
      </c>
      <c r="D186" s="51" t="s">
        <v>357</v>
      </c>
      <c r="E186" s="51" t="s">
        <v>33</v>
      </c>
      <c r="F186" s="191">
        <v>35668</v>
      </c>
      <c r="G186" s="51" t="s">
        <v>542</v>
      </c>
      <c r="H186" s="51" t="s">
        <v>543</v>
      </c>
      <c r="I186" s="51" t="s">
        <v>544</v>
      </c>
      <c r="J186" s="56">
        <v>5048</v>
      </c>
      <c r="K186" s="51" t="s">
        <v>731</v>
      </c>
      <c r="L186" s="192" t="s">
        <v>732</v>
      </c>
      <c r="M186" s="61" t="s">
        <v>23</v>
      </c>
    </row>
    <row r="187" spans="1:13" ht="15.6" x14ac:dyDescent="0.3">
      <c r="A187" s="51">
        <v>183</v>
      </c>
      <c r="B187" s="51" t="s">
        <v>733</v>
      </c>
      <c r="C187" s="51" t="s">
        <v>734</v>
      </c>
      <c r="D187" s="51" t="s">
        <v>357</v>
      </c>
      <c r="E187" s="51" t="s">
        <v>33</v>
      </c>
      <c r="F187" s="191">
        <v>33388</v>
      </c>
      <c r="G187" s="51" t="s">
        <v>542</v>
      </c>
      <c r="H187" s="51" t="s">
        <v>543</v>
      </c>
      <c r="I187" s="51" t="s">
        <v>544</v>
      </c>
      <c r="J187" s="56">
        <v>5048</v>
      </c>
      <c r="K187" s="51"/>
      <c r="L187" s="193"/>
      <c r="M187" s="61" t="s">
        <v>23</v>
      </c>
    </row>
    <row r="188" spans="1:13" ht="15.6" x14ac:dyDescent="0.3">
      <c r="A188" s="51">
        <v>184</v>
      </c>
      <c r="B188" s="51" t="s">
        <v>735</v>
      </c>
      <c r="C188" s="51" t="s">
        <v>736</v>
      </c>
      <c r="D188" s="51" t="s">
        <v>66</v>
      </c>
      <c r="E188" s="51" t="s">
        <v>33</v>
      </c>
      <c r="F188" s="191">
        <v>36299</v>
      </c>
      <c r="G188" s="51" t="s">
        <v>542</v>
      </c>
      <c r="H188" s="51" t="s">
        <v>543</v>
      </c>
      <c r="I188" s="51" t="s">
        <v>544</v>
      </c>
      <c r="J188" s="56">
        <v>5048</v>
      </c>
      <c r="K188" s="51" t="s">
        <v>737</v>
      </c>
      <c r="L188" s="192" t="s">
        <v>738</v>
      </c>
      <c r="M188" s="61" t="s">
        <v>23</v>
      </c>
    </row>
    <row r="189" spans="1:13" ht="15.6" x14ac:dyDescent="0.3">
      <c r="A189" s="51">
        <v>185</v>
      </c>
      <c r="B189" s="51" t="s">
        <v>739</v>
      </c>
      <c r="C189" s="51" t="s">
        <v>740</v>
      </c>
      <c r="D189" s="51" t="s">
        <v>72</v>
      </c>
      <c r="E189" s="51" t="s">
        <v>17</v>
      </c>
      <c r="F189" s="191">
        <v>35903</v>
      </c>
      <c r="G189" s="51" t="s">
        <v>542</v>
      </c>
      <c r="H189" s="51" t="s">
        <v>543</v>
      </c>
      <c r="I189" s="51" t="s">
        <v>544</v>
      </c>
      <c r="J189" s="56">
        <v>5048</v>
      </c>
      <c r="K189" s="51" t="s">
        <v>741</v>
      </c>
      <c r="L189" s="193">
        <v>973844355</v>
      </c>
      <c r="M189" s="61" t="s">
        <v>23</v>
      </c>
    </row>
    <row r="190" spans="1:13" ht="15.6" x14ac:dyDescent="0.3">
      <c r="A190" s="51">
        <v>186</v>
      </c>
      <c r="B190" s="51" t="s">
        <v>742</v>
      </c>
      <c r="C190" s="51" t="s">
        <v>743</v>
      </c>
      <c r="D190" s="51" t="s">
        <v>66</v>
      </c>
      <c r="E190" s="51" t="s">
        <v>33</v>
      </c>
      <c r="F190" s="191">
        <v>33417</v>
      </c>
      <c r="G190" s="51" t="s">
        <v>542</v>
      </c>
      <c r="H190" s="51" t="s">
        <v>543</v>
      </c>
      <c r="I190" s="51" t="s">
        <v>544</v>
      </c>
      <c r="J190" s="56">
        <v>5048</v>
      </c>
      <c r="K190" s="51" t="s">
        <v>744</v>
      </c>
      <c r="L190" s="192" t="s">
        <v>745</v>
      </c>
      <c r="M190" s="61" t="s">
        <v>23</v>
      </c>
    </row>
    <row r="191" spans="1:13" ht="15.6" x14ac:dyDescent="0.3">
      <c r="A191" s="51">
        <v>187</v>
      </c>
      <c r="B191" s="51" t="s">
        <v>746</v>
      </c>
      <c r="C191" s="51" t="s">
        <v>747</v>
      </c>
      <c r="D191" s="51" t="s">
        <v>66</v>
      </c>
      <c r="E191" s="51" t="s">
        <v>33</v>
      </c>
      <c r="F191" s="191">
        <v>36989</v>
      </c>
      <c r="G191" s="51" t="s">
        <v>748</v>
      </c>
      <c r="H191" s="51" t="s">
        <v>543</v>
      </c>
      <c r="I191" s="51" t="s">
        <v>20</v>
      </c>
      <c r="J191" s="56">
        <v>7894.6</v>
      </c>
      <c r="K191" s="51" t="s">
        <v>749</v>
      </c>
      <c r="L191" s="192" t="s">
        <v>750</v>
      </c>
      <c r="M191" s="61" t="s">
        <v>23</v>
      </c>
    </row>
    <row r="192" spans="1:13" ht="15.6" x14ac:dyDescent="0.3">
      <c r="A192" s="51">
        <v>188</v>
      </c>
      <c r="B192" s="51" t="s">
        <v>751</v>
      </c>
      <c r="C192" s="51" t="s">
        <v>752</v>
      </c>
      <c r="D192" s="51" t="s">
        <v>357</v>
      </c>
      <c r="E192" s="51" t="s">
        <v>33</v>
      </c>
      <c r="F192" s="193" t="s">
        <v>753</v>
      </c>
      <c r="G192" s="51" t="s">
        <v>542</v>
      </c>
      <c r="H192" s="51" t="s">
        <v>543</v>
      </c>
      <c r="I192" s="51" t="s">
        <v>544</v>
      </c>
      <c r="J192" s="56">
        <v>5048</v>
      </c>
      <c r="K192" s="51" t="s">
        <v>754</v>
      </c>
      <c r="L192" s="192" t="s">
        <v>755</v>
      </c>
      <c r="M192" s="61" t="s">
        <v>23</v>
      </c>
    </row>
    <row r="193" spans="1:13" ht="15.6" x14ac:dyDescent="0.3">
      <c r="A193" s="51">
        <v>189</v>
      </c>
      <c r="B193" s="51" t="s">
        <v>756</v>
      </c>
      <c r="C193" s="51" t="s">
        <v>757</v>
      </c>
      <c r="D193" s="51" t="s">
        <v>16</v>
      </c>
      <c r="E193" s="51" t="s">
        <v>33</v>
      </c>
      <c r="F193" s="191">
        <v>38148</v>
      </c>
      <c r="G193" s="51" t="s">
        <v>542</v>
      </c>
      <c r="H193" s="51" t="s">
        <v>543</v>
      </c>
      <c r="I193" s="51" t="s">
        <v>544</v>
      </c>
      <c r="J193" s="56">
        <v>5048</v>
      </c>
      <c r="K193" s="51" t="s">
        <v>758</v>
      </c>
      <c r="L193" s="192" t="s">
        <v>759</v>
      </c>
      <c r="M193" s="61" t="s">
        <v>23</v>
      </c>
    </row>
    <row r="194" spans="1:13" ht="15.6" x14ac:dyDescent="0.3">
      <c r="A194" s="51">
        <v>190</v>
      </c>
      <c r="B194" s="51" t="s">
        <v>760</v>
      </c>
      <c r="C194" s="51" t="s">
        <v>761</v>
      </c>
      <c r="D194" s="51" t="s">
        <v>16</v>
      </c>
      <c r="E194" s="51" t="s">
        <v>33</v>
      </c>
      <c r="F194" s="193" t="s">
        <v>762</v>
      </c>
      <c r="G194" s="51" t="s">
        <v>542</v>
      </c>
      <c r="H194" s="51" t="s">
        <v>543</v>
      </c>
      <c r="I194" s="51" t="s">
        <v>544</v>
      </c>
      <c r="J194" s="56">
        <v>5048</v>
      </c>
      <c r="K194" s="51" t="s">
        <v>763</v>
      </c>
      <c r="L194" s="192" t="s">
        <v>764</v>
      </c>
      <c r="M194" s="61" t="s">
        <v>23</v>
      </c>
    </row>
    <row r="195" spans="1:13" ht="15.6" x14ac:dyDescent="0.3">
      <c r="A195" s="51">
        <v>191</v>
      </c>
      <c r="B195" s="51" t="s">
        <v>765</v>
      </c>
      <c r="C195" s="51" t="s">
        <v>766</v>
      </c>
      <c r="D195" s="51" t="s">
        <v>357</v>
      </c>
      <c r="E195" s="51" t="s">
        <v>17</v>
      </c>
      <c r="F195" s="193" t="s">
        <v>767</v>
      </c>
      <c r="G195" s="51" t="s">
        <v>542</v>
      </c>
      <c r="H195" s="51" t="s">
        <v>543</v>
      </c>
      <c r="I195" s="51" t="s">
        <v>544</v>
      </c>
      <c r="J195" s="56">
        <v>5048</v>
      </c>
      <c r="K195" s="51" t="s">
        <v>768</v>
      </c>
      <c r="L195" s="192" t="s">
        <v>769</v>
      </c>
      <c r="M195" s="61" t="s">
        <v>23</v>
      </c>
    </row>
    <row r="196" spans="1:13" ht="15.6" x14ac:dyDescent="0.3">
      <c r="A196" s="51">
        <v>192</v>
      </c>
      <c r="B196" s="51" t="s">
        <v>770</v>
      </c>
      <c r="C196" s="51" t="s">
        <v>771</v>
      </c>
      <c r="D196" s="51" t="s">
        <v>16</v>
      </c>
      <c r="E196" s="51" t="s">
        <v>33</v>
      </c>
      <c r="F196" s="191">
        <v>32628</v>
      </c>
      <c r="G196" s="51" t="s">
        <v>542</v>
      </c>
      <c r="H196" s="51" t="s">
        <v>543</v>
      </c>
      <c r="I196" s="51" t="s">
        <v>544</v>
      </c>
      <c r="J196" s="56">
        <v>5048</v>
      </c>
      <c r="K196" s="51"/>
      <c r="L196" s="192" t="s">
        <v>772</v>
      </c>
      <c r="M196" s="61" t="s">
        <v>23</v>
      </c>
    </row>
    <row r="197" spans="1:13" ht="15.6" x14ac:dyDescent="0.3">
      <c r="A197" s="51">
        <v>193</v>
      </c>
      <c r="B197" s="51" t="s">
        <v>773</v>
      </c>
      <c r="C197" s="51" t="s">
        <v>774</v>
      </c>
      <c r="D197" s="51" t="s">
        <v>357</v>
      </c>
      <c r="E197" s="51" t="s">
        <v>17</v>
      </c>
      <c r="F197" s="191">
        <v>33275</v>
      </c>
      <c r="G197" s="51" t="s">
        <v>775</v>
      </c>
      <c r="H197" s="51" t="s">
        <v>543</v>
      </c>
      <c r="I197" s="51" t="s">
        <v>776</v>
      </c>
      <c r="J197" s="56">
        <v>3000</v>
      </c>
      <c r="K197" s="51" t="s">
        <v>91</v>
      </c>
      <c r="L197" s="192" t="s">
        <v>777</v>
      </c>
      <c r="M197" s="61" t="s">
        <v>23</v>
      </c>
    </row>
    <row r="198" spans="1:13" ht="15.6" x14ac:dyDescent="0.3">
      <c r="A198" s="51">
        <v>194</v>
      </c>
      <c r="B198" s="51" t="s">
        <v>778</v>
      </c>
      <c r="C198" s="51" t="s">
        <v>779</v>
      </c>
      <c r="D198" s="51" t="s">
        <v>72</v>
      </c>
      <c r="E198" s="51" t="s">
        <v>33</v>
      </c>
      <c r="F198" s="193" t="s">
        <v>780</v>
      </c>
      <c r="G198" s="51" t="s">
        <v>542</v>
      </c>
      <c r="H198" s="51" t="s">
        <v>543</v>
      </c>
      <c r="I198" s="51" t="s">
        <v>544</v>
      </c>
      <c r="J198" s="56">
        <v>5048</v>
      </c>
      <c r="K198" s="51" t="s">
        <v>781</v>
      </c>
      <c r="L198" s="192" t="s">
        <v>782</v>
      </c>
      <c r="M198" s="61" t="s">
        <v>23</v>
      </c>
    </row>
    <row r="199" spans="1:13" ht="15.6" x14ac:dyDescent="0.3">
      <c r="A199" s="51">
        <v>195</v>
      </c>
      <c r="B199" s="51" t="s">
        <v>783</v>
      </c>
      <c r="C199" s="51" t="s">
        <v>784</v>
      </c>
      <c r="D199" s="51" t="s">
        <v>66</v>
      </c>
      <c r="E199" s="51" t="s">
        <v>33</v>
      </c>
      <c r="F199" s="193" t="s">
        <v>785</v>
      </c>
      <c r="G199" s="51" t="s">
        <v>542</v>
      </c>
      <c r="H199" s="51" t="s">
        <v>543</v>
      </c>
      <c r="I199" s="51" t="s">
        <v>544</v>
      </c>
      <c r="J199" s="56">
        <v>5048</v>
      </c>
      <c r="K199" s="51" t="s">
        <v>786</v>
      </c>
      <c r="L199" s="192" t="s">
        <v>787</v>
      </c>
      <c r="M199" s="61" t="s">
        <v>23</v>
      </c>
    </row>
    <row r="200" spans="1:13" ht="15.6" x14ac:dyDescent="0.3">
      <c r="A200" s="51">
        <v>196</v>
      </c>
      <c r="B200" s="51" t="s">
        <v>788</v>
      </c>
      <c r="C200" s="51" t="s">
        <v>789</v>
      </c>
      <c r="D200" s="51" t="s">
        <v>66</v>
      </c>
      <c r="E200" s="51" t="s">
        <v>33</v>
      </c>
      <c r="F200" s="191">
        <v>34226</v>
      </c>
      <c r="G200" s="51" t="s">
        <v>542</v>
      </c>
      <c r="H200" s="51" t="s">
        <v>543</v>
      </c>
      <c r="I200" s="51" t="s">
        <v>544</v>
      </c>
      <c r="J200" s="56">
        <v>5048</v>
      </c>
      <c r="K200" s="51" t="s">
        <v>790</v>
      </c>
      <c r="L200" s="192" t="s">
        <v>791</v>
      </c>
      <c r="M200" s="61" t="s">
        <v>23</v>
      </c>
    </row>
    <row r="201" spans="1:13" ht="15.6" x14ac:dyDescent="0.3">
      <c r="A201" s="51">
        <v>197</v>
      </c>
      <c r="B201" s="51" t="s">
        <v>792</v>
      </c>
      <c r="C201" s="51" t="s">
        <v>793</v>
      </c>
      <c r="D201" s="51" t="s">
        <v>66</v>
      </c>
      <c r="E201" s="51" t="s">
        <v>33</v>
      </c>
      <c r="F201" s="191">
        <v>34936</v>
      </c>
      <c r="G201" s="51" t="s">
        <v>794</v>
      </c>
      <c r="H201" s="51" t="s">
        <v>543</v>
      </c>
      <c r="I201" s="51" t="s">
        <v>418</v>
      </c>
      <c r="J201" s="56">
        <v>7894.6</v>
      </c>
      <c r="K201" s="51" t="s">
        <v>795</v>
      </c>
      <c r="L201" s="192" t="s">
        <v>796</v>
      </c>
      <c r="M201" s="61" t="s">
        <v>23</v>
      </c>
    </row>
    <row r="202" spans="1:13" ht="15.6" x14ac:dyDescent="0.3">
      <c r="A202" s="51">
        <v>198</v>
      </c>
      <c r="B202" s="51" t="s">
        <v>797</v>
      </c>
      <c r="C202" s="51" t="s">
        <v>798</v>
      </c>
      <c r="D202" s="51" t="s">
        <v>357</v>
      </c>
      <c r="E202" s="51" t="s">
        <v>33</v>
      </c>
      <c r="F202" s="191">
        <v>38653</v>
      </c>
      <c r="G202" s="51" t="s">
        <v>542</v>
      </c>
      <c r="H202" s="51" t="s">
        <v>543</v>
      </c>
      <c r="I202" s="51" t="s">
        <v>544</v>
      </c>
      <c r="J202" s="56">
        <v>5048</v>
      </c>
      <c r="K202" s="51" t="s">
        <v>799</v>
      </c>
      <c r="L202" s="192" t="s">
        <v>800</v>
      </c>
      <c r="M202" s="61" t="s">
        <v>23</v>
      </c>
    </row>
    <row r="203" spans="1:13" ht="15.6" x14ac:dyDescent="0.3">
      <c r="A203" s="51">
        <v>199</v>
      </c>
      <c r="B203" s="51" t="s">
        <v>801</v>
      </c>
      <c r="C203" s="51" t="s">
        <v>802</v>
      </c>
      <c r="D203" s="51" t="s">
        <v>72</v>
      </c>
      <c r="E203" s="51" t="s">
        <v>33</v>
      </c>
      <c r="F203" s="191">
        <v>38793</v>
      </c>
      <c r="G203" s="51" t="s">
        <v>542</v>
      </c>
      <c r="H203" s="51" t="s">
        <v>543</v>
      </c>
      <c r="I203" s="51" t="s">
        <v>544</v>
      </c>
      <c r="J203" s="56">
        <v>5048</v>
      </c>
      <c r="K203" s="51" t="s">
        <v>803</v>
      </c>
      <c r="L203" s="192" t="s">
        <v>804</v>
      </c>
      <c r="M203" s="61" t="s">
        <v>23</v>
      </c>
    </row>
    <row r="204" spans="1:13" ht="15.6" x14ac:dyDescent="0.3">
      <c r="A204" s="51">
        <v>200</v>
      </c>
      <c r="B204" s="51" t="s">
        <v>805</v>
      </c>
      <c r="C204" s="51" t="s">
        <v>806</v>
      </c>
      <c r="D204" s="51" t="s">
        <v>72</v>
      </c>
      <c r="E204" s="51" t="s">
        <v>33</v>
      </c>
      <c r="F204" s="191">
        <v>28625</v>
      </c>
      <c r="G204" s="51" t="s">
        <v>542</v>
      </c>
      <c r="H204" s="51" t="s">
        <v>543</v>
      </c>
      <c r="I204" s="51" t="s">
        <v>544</v>
      </c>
      <c r="J204" s="56">
        <v>5048</v>
      </c>
      <c r="K204" s="51" t="s">
        <v>807</v>
      </c>
      <c r="L204" s="192" t="s">
        <v>808</v>
      </c>
      <c r="M204" s="61" t="s">
        <v>23</v>
      </c>
    </row>
    <row r="205" spans="1:13" ht="15.6" x14ac:dyDescent="0.3">
      <c r="A205" s="51">
        <v>201</v>
      </c>
      <c r="B205" s="51" t="s">
        <v>809</v>
      </c>
      <c r="C205" s="51" t="s">
        <v>810</v>
      </c>
      <c r="D205" s="51" t="s">
        <v>66</v>
      </c>
      <c r="E205" s="51" t="s">
        <v>33</v>
      </c>
      <c r="F205" s="191">
        <v>32979</v>
      </c>
      <c r="G205" s="51" t="s">
        <v>542</v>
      </c>
      <c r="H205" s="51" t="s">
        <v>543</v>
      </c>
      <c r="I205" s="51" t="s">
        <v>544</v>
      </c>
      <c r="J205" s="56">
        <v>5048</v>
      </c>
      <c r="K205" s="51" t="s">
        <v>811</v>
      </c>
      <c r="L205" s="192" t="s">
        <v>812</v>
      </c>
      <c r="M205" s="61" t="s">
        <v>23</v>
      </c>
    </row>
    <row r="206" spans="1:13" ht="15.6" x14ac:dyDescent="0.3">
      <c r="A206" s="51">
        <v>202</v>
      </c>
      <c r="B206" s="51" t="s">
        <v>813</v>
      </c>
      <c r="C206" s="51" t="s">
        <v>814</v>
      </c>
      <c r="D206" s="51" t="s">
        <v>72</v>
      </c>
      <c r="E206" s="51" t="s">
        <v>33</v>
      </c>
      <c r="F206" s="193">
        <v>34</v>
      </c>
      <c r="G206" s="51" t="s">
        <v>542</v>
      </c>
      <c r="H206" s="51" t="s">
        <v>543</v>
      </c>
      <c r="I206" s="51" t="s">
        <v>544</v>
      </c>
      <c r="J206" s="56">
        <v>5048</v>
      </c>
      <c r="K206" s="51" t="s">
        <v>815</v>
      </c>
      <c r="L206" s="193">
        <v>772090294</v>
      </c>
      <c r="M206" s="61" t="s">
        <v>23</v>
      </c>
    </row>
    <row r="207" spans="1:13" ht="15.6" x14ac:dyDescent="0.3">
      <c r="A207" s="51">
        <v>203</v>
      </c>
      <c r="B207" s="51" t="s">
        <v>816</v>
      </c>
      <c r="C207" s="51" t="s">
        <v>817</v>
      </c>
      <c r="D207" s="51" t="s">
        <v>66</v>
      </c>
      <c r="E207" s="51" t="s">
        <v>33</v>
      </c>
      <c r="F207" s="191">
        <v>34496</v>
      </c>
      <c r="G207" s="51" t="s">
        <v>542</v>
      </c>
      <c r="H207" s="51" t="s">
        <v>543</v>
      </c>
      <c r="I207" s="51" t="s">
        <v>544</v>
      </c>
      <c r="J207" s="56">
        <v>5048</v>
      </c>
      <c r="K207" s="51" t="s">
        <v>818</v>
      </c>
      <c r="L207" s="192" t="s">
        <v>819</v>
      </c>
      <c r="M207" s="61" t="s">
        <v>23</v>
      </c>
    </row>
    <row r="208" spans="1:13" ht="15.6" x14ac:dyDescent="0.3">
      <c r="A208" s="51">
        <v>204</v>
      </c>
      <c r="B208" s="51" t="s">
        <v>820</v>
      </c>
      <c r="C208" s="51" t="s">
        <v>821</v>
      </c>
      <c r="D208" s="51" t="s">
        <v>66</v>
      </c>
      <c r="E208" s="51" t="s">
        <v>17</v>
      </c>
      <c r="F208" s="191">
        <v>38214</v>
      </c>
      <c r="G208" s="51" t="s">
        <v>542</v>
      </c>
      <c r="H208" s="51" t="s">
        <v>543</v>
      </c>
      <c r="I208" s="51" t="s">
        <v>544</v>
      </c>
      <c r="J208" s="56">
        <v>5048</v>
      </c>
      <c r="K208" s="51" t="s">
        <v>822</v>
      </c>
      <c r="L208" s="192" t="s">
        <v>824</v>
      </c>
      <c r="M208" s="61" t="s">
        <v>23</v>
      </c>
    </row>
    <row r="209" spans="1:13" ht="15.6" x14ac:dyDescent="0.3">
      <c r="A209" s="51">
        <v>205</v>
      </c>
      <c r="B209" s="51" t="s">
        <v>822</v>
      </c>
      <c r="C209" s="200" t="s">
        <v>825</v>
      </c>
      <c r="D209" s="51" t="s">
        <v>66</v>
      </c>
      <c r="E209" s="51" t="s">
        <v>33</v>
      </c>
      <c r="F209" s="191">
        <v>28221</v>
      </c>
      <c r="G209" s="51" t="s">
        <v>542</v>
      </c>
      <c r="H209" s="51" t="s">
        <v>543</v>
      </c>
      <c r="I209" s="51" t="s">
        <v>544</v>
      </c>
      <c r="J209" s="56">
        <v>5048</v>
      </c>
      <c r="K209" s="51" t="s">
        <v>91</v>
      </c>
      <c r="L209" s="192" t="s">
        <v>823</v>
      </c>
      <c r="M209" s="61" t="s">
        <v>23</v>
      </c>
    </row>
    <row r="210" spans="1:13" ht="15.6" x14ac:dyDescent="0.3">
      <c r="A210" s="51">
        <v>206</v>
      </c>
      <c r="B210" s="51" t="s">
        <v>826</v>
      </c>
      <c r="C210" s="51" t="s">
        <v>827</v>
      </c>
      <c r="D210" s="51" t="s">
        <v>357</v>
      </c>
      <c r="E210" s="51" t="s">
        <v>33</v>
      </c>
      <c r="F210" s="191">
        <v>36117</v>
      </c>
      <c r="G210" s="51" t="s">
        <v>542</v>
      </c>
      <c r="H210" s="51" t="s">
        <v>543</v>
      </c>
      <c r="I210" s="51" t="s">
        <v>544</v>
      </c>
      <c r="J210" s="56">
        <v>5048</v>
      </c>
      <c r="K210" s="51" t="s">
        <v>828</v>
      </c>
      <c r="L210" s="193">
        <v>972337609</v>
      </c>
      <c r="M210" s="61" t="s">
        <v>23</v>
      </c>
    </row>
    <row r="211" spans="1:13" ht="15.6" x14ac:dyDescent="0.3">
      <c r="A211" s="51">
        <v>207</v>
      </c>
      <c r="B211" s="51" t="s">
        <v>829</v>
      </c>
      <c r="C211" s="51" t="s">
        <v>830</v>
      </c>
      <c r="D211" s="51" t="s">
        <v>66</v>
      </c>
      <c r="E211" s="51" t="s">
        <v>33</v>
      </c>
      <c r="F211" s="191">
        <v>35756</v>
      </c>
      <c r="G211" s="51" t="s">
        <v>542</v>
      </c>
      <c r="H211" s="51" t="s">
        <v>543</v>
      </c>
      <c r="I211" s="51" t="s">
        <v>544</v>
      </c>
      <c r="J211" s="56">
        <v>5048</v>
      </c>
      <c r="K211" s="51" t="s">
        <v>831</v>
      </c>
      <c r="L211" s="192" t="s">
        <v>832</v>
      </c>
      <c r="M211" s="61" t="s">
        <v>23</v>
      </c>
    </row>
    <row r="212" spans="1:13" ht="15.6" x14ac:dyDescent="0.3">
      <c r="A212" s="51">
        <v>208</v>
      </c>
      <c r="B212" s="51" t="s">
        <v>833</v>
      </c>
      <c r="C212" s="51" t="s">
        <v>834</v>
      </c>
      <c r="D212" s="51" t="s">
        <v>357</v>
      </c>
      <c r="E212" s="51" t="s">
        <v>33</v>
      </c>
      <c r="F212" s="191">
        <v>34284</v>
      </c>
      <c r="G212" s="51" t="s">
        <v>835</v>
      </c>
      <c r="H212" s="51" t="s">
        <v>543</v>
      </c>
      <c r="I212" s="51" t="s">
        <v>836</v>
      </c>
      <c r="J212" s="56">
        <v>7894.6</v>
      </c>
      <c r="K212" s="51" t="s">
        <v>837</v>
      </c>
      <c r="L212" s="192" t="s">
        <v>838</v>
      </c>
      <c r="M212" s="61" t="s">
        <v>23</v>
      </c>
    </row>
    <row r="213" spans="1:13" ht="15.6" x14ac:dyDescent="0.3">
      <c r="A213" s="51">
        <v>209</v>
      </c>
      <c r="B213" s="51" t="s">
        <v>839</v>
      </c>
      <c r="C213" s="51" t="s">
        <v>840</v>
      </c>
      <c r="D213" s="51" t="s">
        <v>72</v>
      </c>
      <c r="E213" s="51" t="s">
        <v>17</v>
      </c>
      <c r="F213" s="191">
        <v>37811</v>
      </c>
      <c r="G213" s="51" t="s">
        <v>841</v>
      </c>
      <c r="H213" s="51" t="s">
        <v>543</v>
      </c>
      <c r="I213" s="51" t="s">
        <v>544</v>
      </c>
      <c r="J213" s="56">
        <v>5048</v>
      </c>
      <c r="K213" s="51" t="s">
        <v>842</v>
      </c>
      <c r="L213" s="192" t="s">
        <v>843</v>
      </c>
      <c r="M213" s="61" t="s">
        <v>23</v>
      </c>
    </row>
    <row r="214" spans="1:13" ht="15.6" x14ac:dyDescent="0.3">
      <c r="A214" s="51">
        <v>210</v>
      </c>
      <c r="B214" s="51" t="s">
        <v>844</v>
      </c>
      <c r="C214" s="51" t="s">
        <v>845</v>
      </c>
      <c r="D214" s="51" t="s">
        <v>66</v>
      </c>
      <c r="E214" s="51" t="s">
        <v>33</v>
      </c>
      <c r="F214" s="191">
        <v>35794</v>
      </c>
      <c r="G214" s="51" t="s">
        <v>542</v>
      </c>
      <c r="H214" s="51" t="s">
        <v>543</v>
      </c>
      <c r="I214" s="51" t="s">
        <v>544</v>
      </c>
      <c r="J214" s="56">
        <v>5048</v>
      </c>
      <c r="K214" s="51" t="s">
        <v>846</v>
      </c>
      <c r="L214" s="192" t="s">
        <v>847</v>
      </c>
      <c r="M214" s="61" t="s">
        <v>23</v>
      </c>
    </row>
    <row r="215" spans="1:13" ht="15.6" x14ac:dyDescent="0.3">
      <c r="A215" s="51">
        <v>211</v>
      </c>
      <c r="B215" s="51" t="s">
        <v>848</v>
      </c>
      <c r="C215" s="51" t="s">
        <v>849</v>
      </c>
      <c r="D215" s="51" t="s">
        <v>16</v>
      </c>
      <c r="E215" s="51" t="s">
        <v>17</v>
      </c>
      <c r="F215" s="191">
        <v>33729</v>
      </c>
      <c r="G215" s="51" t="s">
        <v>542</v>
      </c>
      <c r="H215" s="51" t="s">
        <v>543</v>
      </c>
      <c r="I215" s="51" t="s">
        <v>544</v>
      </c>
      <c r="J215" s="56">
        <v>5048</v>
      </c>
      <c r="K215" s="51" t="s">
        <v>850</v>
      </c>
      <c r="L215" s="192" t="s">
        <v>851</v>
      </c>
      <c r="M215" s="61" t="s">
        <v>23</v>
      </c>
    </row>
    <row r="216" spans="1:13" ht="15.6" x14ac:dyDescent="0.3">
      <c r="A216" s="51">
        <v>212</v>
      </c>
      <c r="B216" s="51" t="s">
        <v>852</v>
      </c>
      <c r="C216" s="51" t="s">
        <v>853</v>
      </c>
      <c r="D216" s="51" t="s">
        <v>357</v>
      </c>
      <c r="E216" s="51" t="s">
        <v>17</v>
      </c>
      <c r="F216" s="191">
        <v>37536</v>
      </c>
      <c r="G216" s="51" t="s">
        <v>542</v>
      </c>
      <c r="H216" s="51" t="s">
        <v>543</v>
      </c>
      <c r="I216" s="51" t="s">
        <v>639</v>
      </c>
      <c r="J216" s="56">
        <v>5048</v>
      </c>
      <c r="K216" s="51" t="s">
        <v>854</v>
      </c>
      <c r="L216" s="192" t="s">
        <v>855</v>
      </c>
      <c r="M216" s="61" t="s">
        <v>23</v>
      </c>
    </row>
    <row r="217" spans="1:13" ht="15.6" x14ac:dyDescent="0.3">
      <c r="A217" s="51">
        <v>213</v>
      </c>
      <c r="B217" s="51" t="s">
        <v>856</v>
      </c>
      <c r="C217" s="51" t="s">
        <v>857</v>
      </c>
      <c r="D217" s="51" t="s">
        <v>357</v>
      </c>
      <c r="E217" s="51" t="s">
        <v>33</v>
      </c>
      <c r="F217" s="191">
        <v>38055</v>
      </c>
      <c r="G217" s="51" t="s">
        <v>542</v>
      </c>
      <c r="H217" s="51" t="s">
        <v>543</v>
      </c>
      <c r="I217" s="51" t="s">
        <v>544</v>
      </c>
      <c r="J217" s="56">
        <v>5048</v>
      </c>
      <c r="K217" s="51" t="s">
        <v>858</v>
      </c>
      <c r="L217" s="192" t="s">
        <v>859</v>
      </c>
      <c r="M217" s="61" t="s">
        <v>23</v>
      </c>
    </row>
    <row r="218" spans="1:13" ht="15.6" x14ac:dyDescent="0.3">
      <c r="A218" s="51">
        <v>214</v>
      </c>
      <c r="B218" s="51" t="s">
        <v>860</v>
      </c>
      <c r="C218" s="51" t="s">
        <v>861</v>
      </c>
      <c r="D218" s="51" t="s">
        <v>66</v>
      </c>
      <c r="E218" s="51" t="s">
        <v>33</v>
      </c>
      <c r="F218" s="191">
        <v>32947</v>
      </c>
      <c r="G218" s="51" t="s">
        <v>542</v>
      </c>
      <c r="H218" s="51" t="s">
        <v>543</v>
      </c>
      <c r="I218" s="51" t="s">
        <v>544</v>
      </c>
      <c r="J218" s="56">
        <v>5048</v>
      </c>
      <c r="K218" s="51" t="s">
        <v>862</v>
      </c>
      <c r="L218" s="192" t="s">
        <v>863</v>
      </c>
      <c r="M218" s="61" t="s">
        <v>23</v>
      </c>
    </row>
    <row r="219" spans="1:13" ht="15.6" x14ac:dyDescent="0.3">
      <c r="A219" s="51">
        <v>215</v>
      </c>
      <c r="B219" s="51" t="s">
        <v>864</v>
      </c>
      <c r="C219" s="51" t="s">
        <v>865</v>
      </c>
      <c r="D219" s="51" t="s">
        <v>66</v>
      </c>
      <c r="E219" s="51" t="s">
        <v>33</v>
      </c>
      <c r="F219" s="191">
        <v>31587</v>
      </c>
      <c r="G219" s="51" t="s">
        <v>542</v>
      </c>
      <c r="H219" s="51" t="s">
        <v>543</v>
      </c>
      <c r="I219" s="51" t="s">
        <v>544</v>
      </c>
      <c r="J219" s="56">
        <v>5048</v>
      </c>
      <c r="K219" s="51" t="s">
        <v>866</v>
      </c>
      <c r="L219" s="192" t="s">
        <v>867</v>
      </c>
      <c r="M219" s="61" t="s">
        <v>23</v>
      </c>
    </row>
    <row r="220" spans="1:13" ht="15.6" x14ac:dyDescent="0.3">
      <c r="A220" s="51">
        <v>216</v>
      </c>
      <c r="B220" s="51" t="s">
        <v>868</v>
      </c>
      <c r="C220" s="51" t="s">
        <v>869</v>
      </c>
      <c r="D220" s="51" t="s">
        <v>72</v>
      </c>
      <c r="E220" s="51" t="s">
        <v>33</v>
      </c>
      <c r="F220" s="191">
        <v>30249</v>
      </c>
      <c r="G220" s="51" t="s">
        <v>542</v>
      </c>
      <c r="H220" s="51" t="s">
        <v>543</v>
      </c>
      <c r="I220" s="51" t="s">
        <v>544</v>
      </c>
      <c r="J220" s="56">
        <v>5048</v>
      </c>
      <c r="K220" s="51" t="s">
        <v>870</v>
      </c>
      <c r="L220" s="192" t="s">
        <v>871</v>
      </c>
      <c r="M220" s="61" t="s">
        <v>23</v>
      </c>
    </row>
    <row r="221" spans="1:13" ht="15.6" x14ac:dyDescent="0.3">
      <c r="A221" s="51">
        <v>217</v>
      </c>
      <c r="B221" s="51" t="s">
        <v>872</v>
      </c>
      <c r="C221" s="51" t="s">
        <v>873</v>
      </c>
      <c r="D221" s="51" t="s">
        <v>66</v>
      </c>
      <c r="E221" s="51" t="s">
        <v>33</v>
      </c>
      <c r="F221" s="191">
        <v>35947</v>
      </c>
      <c r="G221" s="51" t="s">
        <v>542</v>
      </c>
      <c r="H221" s="51" t="s">
        <v>543</v>
      </c>
      <c r="I221" s="51" t="s">
        <v>544</v>
      </c>
      <c r="J221" s="56">
        <v>5048</v>
      </c>
      <c r="K221" s="51" t="s">
        <v>91</v>
      </c>
      <c r="L221" s="192" t="s">
        <v>874</v>
      </c>
      <c r="M221" s="61" t="s">
        <v>23</v>
      </c>
    </row>
    <row r="222" spans="1:13" ht="15.6" x14ac:dyDescent="0.3">
      <c r="A222" s="51">
        <v>218</v>
      </c>
      <c r="B222" s="51" t="s">
        <v>875</v>
      </c>
      <c r="C222" s="51"/>
      <c r="D222" s="51" t="s">
        <v>66</v>
      </c>
      <c r="E222" s="51" t="s">
        <v>33</v>
      </c>
      <c r="F222" s="193" t="s">
        <v>876</v>
      </c>
      <c r="G222" s="51" t="s">
        <v>542</v>
      </c>
      <c r="H222" s="51" t="s">
        <v>543</v>
      </c>
      <c r="I222" s="51" t="s">
        <v>544</v>
      </c>
      <c r="J222" s="56">
        <v>5048</v>
      </c>
      <c r="K222" s="51" t="s">
        <v>877</v>
      </c>
      <c r="L222" s="192" t="s">
        <v>878</v>
      </c>
      <c r="M222" s="61" t="s">
        <v>23</v>
      </c>
    </row>
    <row r="223" spans="1:13" ht="15.6" x14ac:dyDescent="0.3">
      <c r="A223" s="51">
        <v>219</v>
      </c>
      <c r="B223" s="51" t="s">
        <v>879</v>
      </c>
      <c r="C223" s="51" t="s">
        <v>880</v>
      </c>
      <c r="D223" s="51" t="s">
        <v>66</v>
      </c>
      <c r="E223" s="51" t="s">
        <v>33</v>
      </c>
      <c r="F223" s="191">
        <v>32995</v>
      </c>
      <c r="G223" s="51" t="s">
        <v>542</v>
      </c>
      <c r="H223" s="51" t="s">
        <v>543</v>
      </c>
      <c r="I223" s="51" t="s">
        <v>544</v>
      </c>
      <c r="J223" s="56">
        <v>5048</v>
      </c>
      <c r="K223" s="51" t="s">
        <v>881</v>
      </c>
      <c r="L223" s="193">
        <v>978951194</v>
      </c>
      <c r="M223" s="61" t="s">
        <v>23</v>
      </c>
    </row>
    <row r="224" spans="1:13" ht="15.6" x14ac:dyDescent="0.3">
      <c r="A224" s="51">
        <v>220</v>
      </c>
      <c r="B224" s="51" t="s">
        <v>882</v>
      </c>
      <c r="C224" s="51" t="s">
        <v>883</v>
      </c>
      <c r="D224" s="51" t="s">
        <v>357</v>
      </c>
      <c r="E224" s="51" t="s">
        <v>33</v>
      </c>
      <c r="F224" s="191">
        <v>36923</v>
      </c>
      <c r="G224" s="51" t="s">
        <v>542</v>
      </c>
      <c r="H224" s="51" t="s">
        <v>543</v>
      </c>
      <c r="I224" s="51" t="s">
        <v>544</v>
      </c>
      <c r="J224" s="56">
        <v>5048</v>
      </c>
      <c r="K224" s="51" t="s">
        <v>884</v>
      </c>
      <c r="L224" s="193">
        <v>971082759</v>
      </c>
      <c r="M224" s="61" t="s">
        <v>23</v>
      </c>
    </row>
    <row r="225" spans="1:13" ht="15.6" x14ac:dyDescent="0.3">
      <c r="A225" s="51">
        <v>221</v>
      </c>
      <c r="B225" s="51" t="s">
        <v>885</v>
      </c>
      <c r="C225" s="51" t="s">
        <v>886</v>
      </c>
      <c r="D225" s="51" t="s">
        <v>66</v>
      </c>
      <c r="E225" s="51" t="s">
        <v>33</v>
      </c>
      <c r="F225" s="191">
        <v>37621</v>
      </c>
      <c r="G225" s="51" t="s">
        <v>542</v>
      </c>
      <c r="H225" s="51" t="s">
        <v>543</v>
      </c>
      <c r="I225" s="51" t="s">
        <v>544</v>
      </c>
      <c r="J225" s="56">
        <v>5048</v>
      </c>
      <c r="K225" s="51" t="s">
        <v>887</v>
      </c>
      <c r="L225" s="192" t="s">
        <v>888</v>
      </c>
      <c r="M225" s="61" t="s">
        <v>23</v>
      </c>
    </row>
    <row r="226" spans="1:13" ht="15.6" x14ac:dyDescent="0.3">
      <c r="A226" s="51">
        <v>222</v>
      </c>
      <c r="B226" s="51" t="s">
        <v>889</v>
      </c>
      <c r="C226" s="51" t="s">
        <v>890</v>
      </c>
      <c r="D226" s="51" t="s">
        <v>66</v>
      </c>
      <c r="E226" s="51" t="s">
        <v>33</v>
      </c>
      <c r="F226" s="191">
        <v>32110</v>
      </c>
      <c r="G226" s="51" t="s">
        <v>542</v>
      </c>
      <c r="H226" s="51" t="s">
        <v>543</v>
      </c>
      <c r="I226" s="51" t="s">
        <v>544</v>
      </c>
      <c r="J226" s="56">
        <v>5048</v>
      </c>
      <c r="K226" s="51" t="s">
        <v>891</v>
      </c>
      <c r="L226" s="192" t="s">
        <v>892</v>
      </c>
      <c r="M226" s="61" t="s">
        <v>23</v>
      </c>
    </row>
    <row r="227" spans="1:13" ht="15.6" x14ac:dyDescent="0.3">
      <c r="A227" s="51">
        <v>223</v>
      </c>
      <c r="B227" s="51" t="s">
        <v>893</v>
      </c>
      <c r="C227" s="51" t="s">
        <v>894</v>
      </c>
      <c r="D227" s="51" t="s">
        <v>66</v>
      </c>
      <c r="E227" s="51" t="s">
        <v>33</v>
      </c>
      <c r="F227" s="191">
        <v>32424</v>
      </c>
      <c r="G227" s="51" t="s">
        <v>542</v>
      </c>
      <c r="H227" s="51" t="s">
        <v>543</v>
      </c>
      <c r="I227" s="51" t="s">
        <v>544</v>
      </c>
      <c r="J227" s="56">
        <v>5048</v>
      </c>
      <c r="K227" s="51" t="s">
        <v>895</v>
      </c>
      <c r="L227" s="192" t="s">
        <v>896</v>
      </c>
      <c r="M227" s="61" t="s">
        <v>23</v>
      </c>
    </row>
    <row r="228" spans="1:13" ht="15.6" x14ac:dyDescent="0.3">
      <c r="A228" s="51">
        <v>224</v>
      </c>
      <c r="B228" s="51" t="s">
        <v>897</v>
      </c>
      <c r="C228" s="51" t="s">
        <v>898</v>
      </c>
      <c r="D228" s="51" t="s">
        <v>72</v>
      </c>
      <c r="E228" s="51" t="s">
        <v>33</v>
      </c>
      <c r="F228" s="191">
        <v>37948</v>
      </c>
      <c r="G228" s="51" t="s">
        <v>899</v>
      </c>
      <c r="H228" s="51" t="s">
        <v>543</v>
      </c>
      <c r="I228" s="51" t="s">
        <v>900</v>
      </c>
      <c r="J228" s="56">
        <v>1800</v>
      </c>
      <c r="K228" s="51" t="s">
        <v>901</v>
      </c>
      <c r="L228" s="192" t="s">
        <v>902</v>
      </c>
      <c r="M228" s="61" t="s">
        <v>23</v>
      </c>
    </row>
    <row r="229" spans="1:13" ht="15.6" x14ac:dyDescent="0.3">
      <c r="A229" s="51">
        <v>225</v>
      </c>
      <c r="B229" s="51" t="s">
        <v>903</v>
      </c>
      <c r="C229" s="51" t="s">
        <v>904</v>
      </c>
      <c r="D229" s="51" t="s">
        <v>16</v>
      </c>
      <c r="E229" s="51" t="s">
        <v>33</v>
      </c>
      <c r="F229" s="191">
        <v>33916</v>
      </c>
      <c r="G229" s="51" t="s">
        <v>542</v>
      </c>
      <c r="H229" s="51" t="s">
        <v>543</v>
      </c>
      <c r="I229" s="51" t="s">
        <v>544</v>
      </c>
      <c r="J229" s="56">
        <v>5048</v>
      </c>
      <c r="K229" s="51" t="s">
        <v>91</v>
      </c>
      <c r="L229" s="192" t="s">
        <v>905</v>
      </c>
      <c r="M229" s="61" t="s">
        <v>23</v>
      </c>
    </row>
    <row r="230" spans="1:13" ht="15.6" x14ac:dyDescent="0.3">
      <c r="A230" s="51">
        <v>226</v>
      </c>
      <c r="B230" s="51" t="s">
        <v>906</v>
      </c>
      <c r="C230" s="51" t="s">
        <v>907</v>
      </c>
      <c r="D230" s="51" t="s">
        <v>357</v>
      </c>
      <c r="E230" s="51" t="s">
        <v>33</v>
      </c>
      <c r="F230" s="193" t="s">
        <v>908</v>
      </c>
      <c r="G230" s="51" t="s">
        <v>542</v>
      </c>
      <c r="H230" s="51" t="s">
        <v>543</v>
      </c>
      <c r="I230" s="51" t="s">
        <v>544</v>
      </c>
      <c r="J230" s="56">
        <v>5048</v>
      </c>
      <c r="K230" s="51" t="s">
        <v>909</v>
      </c>
      <c r="L230" s="192" t="s">
        <v>910</v>
      </c>
      <c r="M230" s="61" t="s">
        <v>23</v>
      </c>
    </row>
    <row r="231" spans="1:13" ht="15.6" x14ac:dyDescent="0.3">
      <c r="A231" s="51">
        <v>227</v>
      </c>
      <c r="B231" s="51" t="s">
        <v>911</v>
      </c>
      <c r="C231" s="51" t="s">
        <v>912</v>
      </c>
      <c r="D231" s="51" t="s">
        <v>66</v>
      </c>
      <c r="E231" s="51" t="s">
        <v>33</v>
      </c>
      <c r="F231" s="191">
        <v>34458</v>
      </c>
      <c r="G231" s="51" t="s">
        <v>542</v>
      </c>
      <c r="H231" s="51" t="s">
        <v>543</v>
      </c>
      <c r="I231" s="51" t="s">
        <v>544</v>
      </c>
      <c r="J231" s="56">
        <v>5048</v>
      </c>
      <c r="K231" s="51" t="s">
        <v>913</v>
      </c>
      <c r="L231" s="192" t="s">
        <v>914</v>
      </c>
      <c r="M231" s="61" t="s">
        <v>23</v>
      </c>
    </row>
    <row r="232" spans="1:13" ht="15.6" x14ac:dyDescent="0.3">
      <c r="A232" s="51">
        <v>228</v>
      </c>
      <c r="B232" s="51" t="s">
        <v>915</v>
      </c>
      <c r="C232" s="51" t="s">
        <v>916</v>
      </c>
      <c r="D232" s="51" t="s">
        <v>16</v>
      </c>
      <c r="E232" s="51" t="s">
        <v>33</v>
      </c>
      <c r="F232" s="193" t="s">
        <v>917</v>
      </c>
      <c r="G232" s="51" t="s">
        <v>918</v>
      </c>
      <c r="H232" s="51" t="s">
        <v>543</v>
      </c>
      <c r="I232" s="51" t="s">
        <v>919</v>
      </c>
      <c r="J232" s="56">
        <v>7894.6</v>
      </c>
      <c r="K232" s="51" t="s">
        <v>920</v>
      </c>
      <c r="L232" s="192" t="s">
        <v>921</v>
      </c>
      <c r="M232" s="61" t="s">
        <v>23</v>
      </c>
    </row>
    <row r="233" spans="1:13" ht="15.6" x14ac:dyDescent="0.3">
      <c r="A233" s="51">
        <v>229</v>
      </c>
      <c r="B233" s="51" t="s">
        <v>922</v>
      </c>
      <c r="C233" s="51" t="s">
        <v>923</v>
      </c>
      <c r="D233" s="51" t="s">
        <v>72</v>
      </c>
      <c r="E233" s="51" t="s">
        <v>33</v>
      </c>
      <c r="F233" s="191">
        <v>33030</v>
      </c>
      <c r="G233" s="51" t="s">
        <v>542</v>
      </c>
      <c r="H233" s="51" t="s">
        <v>543</v>
      </c>
      <c r="I233" s="51" t="s">
        <v>544</v>
      </c>
      <c r="J233" s="56">
        <v>5048</v>
      </c>
      <c r="K233" s="51" t="s">
        <v>924</v>
      </c>
      <c r="L233" s="192" t="s">
        <v>925</v>
      </c>
      <c r="M233" s="61" t="s">
        <v>23</v>
      </c>
    </row>
    <row r="234" spans="1:13" ht="15.6" x14ac:dyDescent="0.3">
      <c r="A234" s="51">
        <v>230</v>
      </c>
      <c r="B234" s="51" t="s">
        <v>926</v>
      </c>
      <c r="C234" s="51" t="s">
        <v>927</v>
      </c>
      <c r="D234" s="51" t="s">
        <v>66</v>
      </c>
      <c r="E234" s="51" t="s">
        <v>17</v>
      </c>
      <c r="F234" s="191">
        <v>36893</v>
      </c>
      <c r="G234" s="51" t="s">
        <v>542</v>
      </c>
      <c r="H234" s="51" t="s">
        <v>543</v>
      </c>
      <c r="I234" s="51" t="s">
        <v>544</v>
      </c>
      <c r="J234" s="56">
        <v>5048</v>
      </c>
      <c r="K234" s="51" t="s">
        <v>928</v>
      </c>
      <c r="L234" s="192" t="s">
        <v>929</v>
      </c>
      <c r="M234" s="61" t="s">
        <v>23</v>
      </c>
    </row>
    <row r="235" spans="1:13" ht="15.6" x14ac:dyDescent="0.3">
      <c r="A235" s="51">
        <v>231</v>
      </c>
      <c r="B235" s="51" t="s">
        <v>930</v>
      </c>
      <c r="C235" s="51" t="s">
        <v>931</v>
      </c>
      <c r="D235" s="51" t="s">
        <v>66</v>
      </c>
      <c r="E235" s="51" t="s">
        <v>33</v>
      </c>
      <c r="F235" s="191">
        <v>37752</v>
      </c>
      <c r="G235" s="51" t="s">
        <v>899</v>
      </c>
      <c r="H235" s="51" t="s">
        <v>543</v>
      </c>
      <c r="I235" s="51" t="s">
        <v>900</v>
      </c>
      <c r="J235" s="56">
        <v>1800</v>
      </c>
      <c r="K235" s="51" t="s">
        <v>928</v>
      </c>
      <c r="L235" s="192" t="s">
        <v>932</v>
      </c>
      <c r="M235" s="61" t="s">
        <v>23</v>
      </c>
    </row>
    <row r="236" spans="1:13" ht="15.6" x14ac:dyDescent="0.3">
      <c r="A236" s="51">
        <v>232</v>
      </c>
      <c r="B236" s="51" t="s">
        <v>928</v>
      </c>
      <c r="C236" s="51" t="s">
        <v>933</v>
      </c>
      <c r="D236" s="51" t="s">
        <v>66</v>
      </c>
      <c r="E236" s="51" t="s">
        <v>33</v>
      </c>
      <c r="F236" s="191">
        <v>30310</v>
      </c>
      <c r="G236" s="51" t="s">
        <v>542</v>
      </c>
      <c r="H236" s="51" t="s">
        <v>543</v>
      </c>
      <c r="I236" s="51" t="s">
        <v>544</v>
      </c>
      <c r="J236" s="56">
        <v>5048</v>
      </c>
      <c r="K236" s="51" t="s">
        <v>930</v>
      </c>
      <c r="L236" s="192" t="s">
        <v>934</v>
      </c>
      <c r="M236" s="61" t="s">
        <v>23</v>
      </c>
    </row>
    <row r="237" spans="1:13" ht="15.6" x14ac:dyDescent="0.3">
      <c r="A237" s="51">
        <v>233</v>
      </c>
      <c r="B237" s="51" t="s">
        <v>935</v>
      </c>
      <c r="C237" s="201" t="s">
        <v>936</v>
      </c>
      <c r="D237" s="51" t="s">
        <v>66</v>
      </c>
      <c r="E237" s="51" t="s">
        <v>33</v>
      </c>
      <c r="F237" s="191">
        <v>31934</v>
      </c>
      <c r="G237" s="51" t="s">
        <v>542</v>
      </c>
      <c r="H237" s="51" t="s">
        <v>543</v>
      </c>
      <c r="I237" s="51" t="s">
        <v>544</v>
      </c>
      <c r="J237" s="56">
        <v>5048</v>
      </c>
      <c r="K237" s="51" t="s">
        <v>930</v>
      </c>
      <c r="L237" s="192" t="s">
        <v>937</v>
      </c>
      <c r="M237" s="61" t="s">
        <v>23</v>
      </c>
    </row>
    <row r="238" spans="1:13" ht="15.6" x14ac:dyDescent="0.3">
      <c r="A238" s="51">
        <v>234</v>
      </c>
      <c r="B238" s="51" t="s">
        <v>938</v>
      </c>
      <c r="C238" s="51" t="s">
        <v>939</v>
      </c>
      <c r="D238" s="51" t="s">
        <v>66</v>
      </c>
      <c r="E238" s="51" t="s">
        <v>33</v>
      </c>
      <c r="F238" s="191">
        <v>38327</v>
      </c>
      <c r="G238" s="51" t="s">
        <v>542</v>
      </c>
      <c r="H238" s="51" t="s">
        <v>543</v>
      </c>
      <c r="I238" s="51" t="s">
        <v>544</v>
      </c>
      <c r="J238" s="56">
        <v>5048</v>
      </c>
      <c r="K238" s="51" t="s">
        <v>928</v>
      </c>
      <c r="L238" s="192" t="s">
        <v>940</v>
      </c>
      <c r="M238" s="61" t="s">
        <v>23</v>
      </c>
    </row>
    <row r="239" spans="1:13" ht="15.6" x14ac:dyDescent="0.3">
      <c r="A239" s="51">
        <v>235</v>
      </c>
      <c r="B239" s="51" t="s">
        <v>941</v>
      </c>
      <c r="C239" s="51" t="s">
        <v>942</v>
      </c>
      <c r="D239" s="51" t="s">
        <v>66</v>
      </c>
      <c r="E239" s="51" t="s">
        <v>33</v>
      </c>
      <c r="F239" s="191">
        <v>28310</v>
      </c>
      <c r="G239" s="51" t="s">
        <v>542</v>
      </c>
      <c r="H239" s="51" t="s">
        <v>543</v>
      </c>
      <c r="I239" s="51" t="s">
        <v>544</v>
      </c>
      <c r="J239" s="56">
        <v>5048</v>
      </c>
      <c r="K239" s="51" t="s">
        <v>943</v>
      </c>
      <c r="L239" s="192" t="s">
        <v>944</v>
      </c>
      <c r="M239" s="61" t="s">
        <v>23</v>
      </c>
    </row>
    <row r="240" spans="1:13" ht="15.6" x14ac:dyDescent="0.3">
      <c r="A240" s="51">
        <v>236</v>
      </c>
      <c r="B240" s="51" t="s">
        <v>945</v>
      </c>
      <c r="C240" s="51" t="s">
        <v>946</v>
      </c>
      <c r="D240" s="51" t="s">
        <v>66</v>
      </c>
      <c r="E240" s="51" t="s">
        <v>33</v>
      </c>
      <c r="F240" s="191">
        <v>38768</v>
      </c>
      <c r="G240" s="51" t="s">
        <v>542</v>
      </c>
      <c r="H240" s="51" t="s">
        <v>543</v>
      </c>
      <c r="I240" s="51" t="s">
        <v>544</v>
      </c>
      <c r="J240" s="56">
        <v>5048</v>
      </c>
      <c r="K240" s="51" t="s">
        <v>947</v>
      </c>
      <c r="L240" s="192" t="s">
        <v>948</v>
      </c>
      <c r="M240" s="61" t="s">
        <v>23</v>
      </c>
    </row>
    <row r="241" spans="1:13" ht="15.6" x14ac:dyDescent="0.3">
      <c r="A241" s="51">
        <v>237</v>
      </c>
      <c r="B241" s="51" t="s">
        <v>949</v>
      </c>
      <c r="C241" s="51" t="s">
        <v>950</v>
      </c>
      <c r="D241" s="51" t="s">
        <v>16</v>
      </c>
      <c r="E241" s="51" t="s">
        <v>33</v>
      </c>
      <c r="F241" s="191">
        <v>37563</v>
      </c>
      <c r="G241" s="51" t="s">
        <v>542</v>
      </c>
      <c r="H241" s="51" t="s">
        <v>543</v>
      </c>
      <c r="I241" s="51" t="s">
        <v>544</v>
      </c>
      <c r="J241" s="56">
        <v>5048</v>
      </c>
      <c r="K241" s="51" t="s">
        <v>91</v>
      </c>
      <c r="L241" s="192" t="s">
        <v>951</v>
      </c>
      <c r="M241" s="61" t="s">
        <v>23</v>
      </c>
    </row>
    <row r="242" spans="1:13" ht="15.6" x14ac:dyDescent="0.3">
      <c r="A242" s="51">
        <v>238</v>
      </c>
      <c r="B242" s="51" t="s">
        <v>952</v>
      </c>
      <c r="C242" s="51" t="s">
        <v>953</v>
      </c>
      <c r="D242" s="51" t="s">
        <v>66</v>
      </c>
      <c r="E242" s="51" t="s">
        <v>33</v>
      </c>
      <c r="F242" s="191">
        <v>35258</v>
      </c>
      <c r="G242" s="51" t="s">
        <v>542</v>
      </c>
      <c r="H242" s="51" t="s">
        <v>543</v>
      </c>
      <c r="I242" s="51" t="s">
        <v>544</v>
      </c>
      <c r="J242" s="56">
        <v>5048</v>
      </c>
      <c r="K242" s="51" t="s">
        <v>913</v>
      </c>
      <c r="L242" s="192" t="s">
        <v>954</v>
      </c>
      <c r="M242" s="61" t="s">
        <v>23</v>
      </c>
    </row>
    <row r="243" spans="1:13" ht="15.6" x14ac:dyDescent="0.3">
      <c r="A243" s="51">
        <v>239</v>
      </c>
      <c r="B243" s="51" t="s">
        <v>955</v>
      </c>
      <c r="C243" s="51" t="s">
        <v>956</v>
      </c>
      <c r="D243" s="51" t="s">
        <v>357</v>
      </c>
      <c r="E243" s="51" t="s">
        <v>33</v>
      </c>
      <c r="F243" s="191">
        <v>36807</v>
      </c>
      <c r="G243" s="51" t="s">
        <v>957</v>
      </c>
      <c r="H243" s="51" t="s">
        <v>543</v>
      </c>
      <c r="I243" s="51" t="s">
        <v>900</v>
      </c>
      <c r="J243" s="56">
        <v>3000</v>
      </c>
      <c r="K243" s="51" t="s">
        <v>958</v>
      </c>
      <c r="L243" s="192" t="s">
        <v>959</v>
      </c>
      <c r="M243" s="61" t="s">
        <v>23</v>
      </c>
    </row>
    <row r="244" spans="1:13" ht="15.6" x14ac:dyDescent="0.3">
      <c r="A244" s="51">
        <v>240</v>
      </c>
      <c r="B244" s="51" t="s">
        <v>960</v>
      </c>
      <c r="C244" s="51" t="s">
        <v>961</v>
      </c>
      <c r="D244" s="51" t="s">
        <v>66</v>
      </c>
      <c r="E244" s="51" t="s">
        <v>33</v>
      </c>
      <c r="F244" s="191">
        <v>37452</v>
      </c>
      <c r="G244" s="51" t="s">
        <v>542</v>
      </c>
      <c r="H244" s="51" t="s">
        <v>543</v>
      </c>
      <c r="I244" s="51" t="s">
        <v>544</v>
      </c>
      <c r="J244" s="56">
        <v>5048</v>
      </c>
      <c r="K244" s="51" t="s">
        <v>91</v>
      </c>
      <c r="L244" s="192" t="s">
        <v>962</v>
      </c>
      <c r="M244" s="61" t="s">
        <v>23</v>
      </c>
    </row>
    <row r="245" spans="1:13" ht="15.6" x14ac:dyDescent="0.3">
      <c r="A245" s="51" t="str">
        <f>+B228</f>
        <v xml:space="preserve">RICHARD MWALE </v>
      </c>
      <c r="B245" s="51" t="s">
        <v>963</v>
      </c>
      <c r="C245" s="51" t="s">
        <v>964</v>
      </c>
      <c r="D245" s="51" t="s">
        <v>66</v>
      </c>
      <c r="E245" s="51" t="s">
        <v>33</v>
      </c>
      <c r="F245" s="191">
        <v>35741</v>
      </c>
      <c r="G245" s="51" t="s">
        <v>542</v>
      </c>
      <c r="H245" s="51" t="s">
        <v>543</v>
      </c>
      <c r="I245" s="51" t="s">
        <v>544</v>
      </c>
      <c r="J245" s="56">
        <v>5048</v>
      </c>
      <c r="K245" s="51" t="s">
        <v>965</v>
      </c>
      <c r="L245" s="192" t="s">
        <v>966</v>
      </c>
      <c r="M245" s="61" t="s">
        <v>23</v>
      </c>
    </row>
    <row r="246" spans="1:13" ht="15.6" x14ac:dyDescent="0.3">
      <c r="A246" s="51">
        <v>242</v>
      </c>
      <c r="B246" s="51" t="s">
        <v>967</v>
      </c>
      <c r="C246" s="51" t="s">
        <v>968</v>
      </c>
      <c r="D246" s="51" t="s">
        <v>66</v>
      </c>
      <c r="E246" s="51" t="s">
        <v>33</v>
      </c>
      <c r="F246" s="191">
        <v>33103</v>
      </c>
      <c r="G246" s="51" t="s">
        <v>542</v>
      </c>
      <c r="H246" s="51" t="s">
        <v>543</v>
      </c>
      <c r="I246" s="51" t="s">
        <v>544</v>
      </c>
      <c r="J246" s="56">
        <v>5048</v>
      </c>
      <c r="K246" s="51" t="s">
        <v>969</v>
      </c>
      <c r="L246" s="192" t="s">
        <v>970</v>
      </c>
      <c r="M246" s="61" t="s">
        <v>23</v>
      </c>
    </row>
    <row r="247" spans="1:13" ht="15.6" x14ac:dyDescent="0.3">
      <c r="A247" s="51">
        <v>243</v>
      </c>
      <c r="B247" s="51" t="s">
        <v>971</v>
      </c>
      <c r="C247" s="51" t="s">
        <v>972</v>
      </c>
      <c r="D247" s="51" t="s">
        <v>72</v>
      </c>
      <c r="E247" s="51" t="s">
        <v>33</v>
      </c>
      <c r="F247" s="191">
        <v>37788</v>
      </c>
      <c r="G247" s="51" t="s">
        <v>542</v>
      </c>
      <c r="H247" s="51" t="s">
        <v>543</v>
      </c>
      <c r="I247" s="51" t="s">
        <v>544</v>
      </c>
      <c r="J247" s="56">
        <v>5048</v>
      </c>
      <c r="K247" s="51" t="s">
        <v>115</v>
      </c>
      <c r="L247" s="192" t="s">
        <v>973</v>
      </c>
      <c r="M247" s="61" t="s">
        <v>23</v>
      </c>
    </row>
    <row r="248" spans="1:13" ht="15.6" x14ac:dyDescent="0.3">
      <c r="A248" s="51">
        <v>244</v>
      </c>
      <c r="B248" s="51" t="s">
        <v>974</v>
      </c>
      <c r="C248" s="51" t="s">
        <v>975</v>
      </c>
      <c r="D248" s="51" t="s">
        <v>357</v>
      </c>
      <c r="E248" s="51" t="s">
        <v>33</v>
      </c>
      <c r="F248" s="191">
        <v>35193</v>
      </c>
      <c r="G248" s="51" t="s">
        <v>542</v>
      </c>
      <c r="H248" s="51" t="s">
        <v>543</v>
      </c>
      <c r="I248" s="51" t="s">
        <v>544</v>
      </c>
      <c r="J248" s="56">
        <v>5048</v>
      </c>
      <c r="K248" s="51" t="s">
        <v>91</v>
      </c>
      <c r="L248" s="193">
        <v>973628499</v>
      </c>
      <c r="M248" s="61" t="s">
        <v>23</v>
      </c>
    </row>
    <row r="249" spans="1:13" ht="15.6" x14ac:dyDescent="0.3">
      <c r="A249" s="51">
        <v>245</v>
      </c>
      <c r="B249" s="51" t="s">
        <v>976</v>
      </c>
      <c r="C249" s="51" t="s">
        <v>977</v>
      </c>
      <c r="D249" s="51" t="s">
        <v>16</v>
      </c>
      <c r="E249" s="51" t="s">
        <v>17</v>
      </c>
      <c r="F249" s="202" t="s">
        <v>978</v>
      </c>
      <c r="G249" s="51" t="s">
        <v>775</v>
      </c>
      <c r="H249" s="51" t="s">
        <v>543</v>
      </c>
      <c r="I249" s="51" t="s">
        <v>776</v>
      </c>
      <c r="J249" s="56">
        <v>3000</v>
      </c>
      <c r="K249" s="51" t="s">
        <v>979</v>
      </c>
      <c r="L249" s="192" t="s">
        <v>980</v>
      </c>
      <c r="M249" s="61" t="s">
        <v>23</v>
      </c>
    </row>
    <row r="250" spans="1:13" ht="15.6" x14ac:dyDescent="0.3">
      <c r="A250" s="51">
        <v>246</v>
      </c>
      <c r="B250" s="51" t="s">
        <v>981</v>
      </c>
      <c r="C250" s="51" t="s">
        <v>982</v>
      </c>
      <c r="D250" s="51" t="s">
        <v>66</v>
      </c>
      <c r="E250" s="51" t="s">
        <v>33</v>
      </c>
      <c r="F250" s="191">
        <v>34999</v>
      </c>
      <c r="G250" s="51" t="s">
        <v>542</v>
      </c>
      <c r="H250" s="51" t="s">
        <v>543</v>
      </c>
      <c r="I250" s="51" t="s">
        <v>544</v>
      </c>
      <c r="J250" s="56">
        <v>5048</v>
      </c>
      <c r="K250" s="51" t="s">
        <v>91</v>
      </c>
      <c r="L250" s="192" t="s">
        <v>983</v>
      </c>
      <c r="M250" s="61" t="s">
        <v>23</v>
      </c>
    </row>
    <row r="251" spans="1:13" ht="15.6" x14ac:dyDescent="0.3">
      <c r="A251" s="51">
        <v>247</v>
      </c>
      <c r="B251" s="51" t="s">
        <v>984</v>
      </c>
      <c r="C251" s="51" t="s">
        <v>985</v>
      </c>
      <c r="D251" s="51" t="s">
        <v>66</v>
      </c>
      <c r="E251" s="51" t="s">
        <v>33</v>
      </c>
      <c r="F251" s="191">
        <v>33996</v>
      </c>
      <c r="G251" s="51" t="s">
        <v>542</v>
      </c>
      <c r="H251" s="51" t="s">
        <v>543</v>
      </c>
      <c r="I251" s="51" t="s">
        <v>544</v>
      </c>
      <c r="J251" s="56">
        <v>5048</v>
      </c>
      <c r="K251" s="51" t="s">
        <v>891</v>
      </c>
      <c r="L251" s="192" t="s">
        <v>986</v>
      </c>
      <c r="M251" s="61" t="s">
        <v>23</v>
      </c>
    </row>
    <row r="252" spans="1:13" ht="15.6" x14ac:dyDescent="0.3">
      <c r="A252" s="51">
        <v>248</v>
      </c>
      <c r="B252" s="51" t="s">
        <v>987</v>
      </c>
      <c r="C252" s="51" t="s">
        <v>988</v>
      </c>
      <c r="D252" s="51" t="s">
        <v>66</v>
      </c>
      <c r="E252" s="51" t="s">
        <v>33</v>
      </c>
      <c r="F252" s="191">
        <v>38602</v>
      </c>
      <c r="G252" s="51" t="s">
        <v>989</v>
      </c>
      <c r="H252" s="51" t="s">
        <v>543</v>
      </c>
      <c r="I252" s="51" t="s">
        <v>544</v>
      </c>
      <c r="J252" s="56">
        <v>5048</v>
      </c>
      <c r="K252" s="51" t="s">
        <v>990</v>
      </c>
      <c r="L252" s="193">
        <v>771219758</v>
      </c>
      <c r="M252" s="61" t="s">
        <v>23</v>
      </c>
    </row>
    <row r="253" spans="1:13" ht="15.6" x14ac:dyDescent="0.3">
      <c r="A253" s="51">
        <v>249</v>
      </c>
      <c r="B253" s="51" t="s">
        <v>991</v>
      </c>
      <c r="C253" s="51" t="s">
        <v>992</v>
      </c>
      <c r="D253" s="51" t="s">
        <v>16</v>
      </c>
      <c r="E253" s="51" t="s">
        <v>33</v>
      </c>
      <c r="F253" s="191">
        <v>34426</v>
      </c>
      <c r="G253" s="51" t="s">
        <v>570</v>
      </c>
      <c r="H253" s="51" t="s">
        <v>543</v>
      </c>
      <c r="I253" s="51" t="s">
        <v>544</v>
      </c>
      <c r="J253" s="56">
        <v>5048</v>
      </c>
      <c r="K253" s="51" t="s">
        <v>993</v>
      </c>
      <c r="L253" s="192" t="s">
        <v>994</v>
      </c>
      <c r="M253" s="61" t="s">
        <v>23</v>
      </c>
    </row>
    <row r="254" spans="1:13" ht="15.6" x14ac:dyDescent="0.3">
      <c r="A254" s="51">
        <v>250</v>
      </c>
      <c r="B254" s="51" t="s">
        <v>995</v>
      </c>
      <c r="C254" s="51" t="s">
        <v>996</v>
      </c>
      <c r="D254" s="51" t="s">
        <v>72</v>
      </c>
      <c r="E254" s="51" t="s">
        <v>33</v>
      </c>
      <c r="F254" s="193" t="s">
        <v>997</v>
      </c>
      <c r="G254" s="51" t="s">
        <v>542</v>
      </c>
      <c r="H254" s="51" t="s">
        <v>543</v>
      </c>
      <c r="I254" s="51" t="s">
        <v>544</v>
      </c>
      <c r="J254" s="56">
        <v>5048</v>
      </c>
      <c r="K254" s="51" t="s">
        <v>91</v>
      </c>
      <c r="L254" s="192" t="s">
        <v>998</v>
      </c>
      <c r="M254" s="61" t="s">
        <v>23</v>
      </c>
    </row>
    <row r="255" spans="1:13" ht="15.6" x14ac:dyDescent="0.3">
      <c r="A255" s="51">
        <v>251</v>
      </c>
      <c r="B255" s="51" t="s">
        <v>999</v>
      </c>
      <c r="C255" s="51" t="s">
        <v>1000</v>
      </c>
      <c r="D255" s="51" t="s">
        <v>16</v>
      </c>
      <c r="E255" s="51" t="s">
        <v>33</v>
      </c>
      <c r="F255" s="191">
        <v>37949</v>
      </c>
      <c r="G255" s="51" t="s">
        <v>1001</v>
      </c>
      <c r="H255" s="51" t="s">
        <v>543</v>
      </c>
      <c r="I255" s="51" t="s">
        <v>544</v>
      </c>
      <c r="J255" s="56">
        <v>5048</v>
      </c>
      <c r="K255" s="51" t="s">
        <v>91</v>
      </c>
      <c r="L255" s="192" t="s">
        <v>1002</v>
      </c>
      <c r="M255" s="61" t="s">
        <v>23</v>
      </c>
    </row>
    <row r="256" spans="1:13" ht="15.6" x14ac:dyDescent="0.3">
      <c r="A256" s="51">
        <v>252</v>
      </c>
      <c r="B256" s="51" t="s">
        <v>1003</v>
      </c>
      <c r="C256" s="51" t="s">
        <v>1004</v>
      </c>
      <c r="D256" s="51" t="s">
        <v>72</v>
      </c>
      <c r="E256" s="51" t="s">
        <v>33</v>
      </c>
      <c r="F256" s="193" t="s">
        <v>1005</v>
      </c>
      <c r="G256" s="51" t="s">
        <v>1001</v>
      </c>
      <c r="H256" s="51" t="s">
        <v>543</v>
      </c>
      <c r="I256" s="51" t="s">
        <v>544</v>
      </c>
      <c r="J256" s="56">
        <v>5048</v>
      </c>
      <c r="K256" s="51" t="s">
        <v>1006</v>
      </c>
      <c r="L256" s="192" t="s">
        <v>1007</v>
      </c>
      <c r="M256" s="61" t="s">
        <v>23</v>
      </c>
    </row>
    <row r="257" spans="1:13" ht="15.6" x14ac:dyDescent="0.3">
      <c r="A257" s="51">
        <v>253</v>
      </c>
      <c r="B257" s="51" t="s">
        <v>1008</v>
      </c>
      <c r="C257" s="51" t="s">
        <v>1009</v>
      </c>
      <c r="D257" s="51" t="s">
        <v>16</v>
      </c>
      <c r="E257" s="51" t="s">
        <v>33</v>
      </c>
      <c r="F257" s="191">
        <v>37295</v>
      </c>
      <c r="G257" s="51" t="s">
        <v>1010</v>
      </c>
      <c r="H257" s="51" t="s">
        <v>543</v>
      </c>
      <c r="I257" s="51" t="s">
        <v>544</v>
      </c>
      <c r="J257" s="56">
        <v>5048</v>
      </c>
      <c r="K257" s="51" t="s">
        <v>91</v>
      </c>
      <c r="L257" s="192" t="s">
        <v>1011</v>
      </c>
      <c r="M257" s="61" t="s">
        <v>23</v>
      </c>
    </row>
    <row r="258" spans="1:13" ht="15.6" x14ac:dyDescent="0.3">
      <c r="A258" s="51">
        <v>254</v>
      </c>
      <c r="B258" s="51" t="s">
        <v>1012</v>
      </c>
      <c r="C258" s="51" t="s">
        <v>1013</v>
      </c>
      <c r="D258" s="51" t="s">
        <v>72</v>
      </c>
      <c r="E258" s="51" t="s">
        <v>33</v>
      </c>
      <c r="F258" s="193" t="s">
        <v>1014</v>
      </c>
      <c r="G258" s="51" t="s">
        <v>1010</v>
      </c>
      <c r="H258" s="51" t="s">
        <v>543</v>
      </c>
      <c r="I258" s="51" t="s">
        <v>544</v>
      </c>
      <c r="J258" s="56">
        <v>5048</v>
      </c>
      <c r="K258" s="51" t="s">
        <v>91</v>
      </c>
      <c r="L258" s="192" t="s">
        <v>1015</v>
      </c>
      <c r="M258" s="61" t="s">
        <v>23</v>
      </c>
    </row>
    <row r="259" spans="1:13" ht="15.6" x14ac:dyDescent="0.3">
      <c r="A259" s="51">
        <v>255</v>
      </c>
      <c r="B259" s="51" t="s">
        <v>1016</v>
      </c>
      <c r="C259" s="51" t="s">
        <v>1017</v>
      </c>
      <c r="D259" s="51" t="s">
        <v>66</v>
      </c>
      <c r="E259" s="51" t="s">
        <v>33</v>
      </c>
      <c r="F259" s="191">
        <v>38215</v>
      </c>
      <c r="G259" s="51" t="s">
        <v>1018</v>
      </c>
      <c r="H259" s="51" t="s">
        <v>1019</v>
      </c>
      <c r="I259" s="51" t="s">
        <v>544</v>
      </c>
      <c r="J259" s="56">
        <v>6000</v>
      </c>
      <c r="K259" s="51" t="s">
        <v>1020</v>
      </c>
      <c r="L259" s="192" t="s">
        <v>1021</v>
      </c>
      <c r="M259" s="61" t="s">
        <v>23</v>
      </c>
    </row>
    <row r="260" spans="1:13" ht="15.6" x14ac:dyDescent="0.3">
      <c r="A260" s="51">
        <v>256</v>
      </c>
      <c r="B260" s="51" t="s">
        <v>1022</v>
      </c>
      <c r="C260" s="51" t="s">
        <v>1023</v>
      </c>
      <c r="D260" s="51" t="s">
        <v>66</v>
      </c>
      <c r="E260" s="51" t="s">
        <v>17</v>
      </c>
      <c r="F260" s="191">
        <v>36481</v>
      </c>
      <c r="G260" s="51" t="s">
        <v>1018</v>
      </c>
      <c r="H260" s="51" t="s">
        <v>1019</v>
      </c>
      <c r="I260" s="51" t="s">
        <v>544</v>
      </c>
      <c r="J260" s="56">
        <v>6000</v>
      </c>
      <c r="K260" s="51" t="s">
        <v>1024</v>
      </c>
      <c r="L260" s="193">
        <v>779644075</v>
      </c>
      <c r="M260" s="61" t="s">
        <v>23</v>
      </c>
    </row>
    <row r="261" spans="1:13" ht="15.6" x14ac:dyDescent="0.3">
      <c r="A261" s="51">
        <v>257</v>
      </c>
      <c r="B261" s="51" t="s">
        <v>1025</v>
      </c>
      <c r="C261" s="51" t="s">
        <v>1026</v>
      </c>
      <c r="D261" s="51" t="s">
        <v>66</v>
      </c>
      <c r="E261" s="51" t="s">
        <v>33</v>
      </c>
      <c r="F261" s="191">
        <v>34916</v>
      </c>
      <c r="G261" s="51" t="s">
        <v>1018</v>
      </c>
      <c r="H261" s="51" t="s">
        <v>1019</v>
      </c>
      <c r="I261" s="51" t="s">
        <v>544</v>
      </c>
      <c r="J261" s="56">
        <v>6000</v>
      </c>
      <c r="K261" s="51" t="s">
        <v>1027</v>
      </c>
      <c r="L261" s="192">
        <v>973342196</v>
      </c>
      <c r="M261" s="61" t="s">
        <v>23</v>
      </c>
    </row>
    <row r="262" spans="1:13" ht="15.6" x14ac:dyDescent="0.3">
      <c r="A262" s="51">
        <v>258</v>
      </c>
      <c r="B262" s="51" t="s">
        <v>1028</v>
      </c>
      <c r="C262" s="51" t="s">
        <v>1029</v>
      </c>
      <c r="D262" s="51" t="s">
        <v>66</v>
      </c>
      <c r="E262" s="51" t="s">
        <v>33</v>
      </c>
      <c r="F262" s="191">
        <v>35133</v>
      </c>
      <c r="G262" s="51" t="s">
        <v>1018</v>
      </c>
      <c r="H262" s="51" t="s">
        <v>1019</v>
      </c>
      <c r="I262" s="51" t="s">
        <v>544</v>
      </c>
      <c r="J262" s="56">
        <v>6000</v>
      </c>
      <c r="K262" s="51" t="s">
        <v>1030</v>
      </c>
      <c r="L262" s="193"/>
      <c r="M262" s="61" t="s">
        <v>23</v>
      </c>
    </row>
    <row r="263" spans="1:13" ht="15.6" x14ac:dyDescent="0.3">
      <c r="A263" s="51">
        <v>259</v>
      </c>
      <c r="B263" s="51" t="s">
        <v>1031</v>
      </c>
      <c r="C263" s="51" t="s">
        <v>1032</v>
      </c>
      <c r="D263" s="51" t="s">
        <v>66</v>
      </c>
      <c r="E263" s="51" t="s">
        <v>33</v>
      </c>
      <c r="F263" s="191">
        <v>38667</v>
      </c>
      <c r="G263" s="51" t="s">
        <v>1018</v>
      </c>
      <c r="H263" s="51" t="s">
        <v>1019</v>
      </c>
      <c r="I263" s="51" t="s">
        <v>544</v>
      </c>
      <c r="J263" s="56">
        <v>6000</v>
      </c>
      <c r="K263" s="51" t="s">
        <v>1033</v>
      </c>
      <c r="L263" s="192" t="s">
        <v>1034</v>
      </c>
      <c r="M263" s="61" t="s">
        <v>23</v>
      </c>
    </row>
    <row r="264" spans="1:13" ht="15.6" x14ac:dyDescent="0.3">
      <c r="A264" s="51">
        <v>260</v>
      </c>
      <c r="B264" s="51" t="s">
        <v>1035</v>
      </c>
      <c r="C264" s="51" t="s">
        <v>1036</v>
      </c>
      <c r="D264" s="51" t="s">
        <v>66</v>
      </c>
      <c r="E264" s="51" t="s">
        <v>33</v>
      </c>
      <c r="F264" s="191">
        <v>35865</v>
      </c>
      <c r="G264" s="51" t="s">
        <v>1018</v>
      </c>
      <c r="H264" s="51" t="s">
        <v>1019</v>
      </c>
      <c r="I264" s="51" t="s">
        <v>544</v>
      </c>
      <c r="J264" s="56">
        <v>6000</v>
      </c>
      <c r="K264" s="51" t="s">
        <v>1037</v>
      </c>
      <c r="L264" s="193">
        <v>772883044</v>
      </c>
      <c r="M264" s="61" t="s">
        <v>23</v>
      </c>
    </row>
    <row r="265" spans="1:13" ht="15.6" x14ac:dyDescent="0.3">
      <c r="A265" s="51">
        <v>261</v>
      </c>
      <c r="B265" s="51" t="s">
        <v>1038</v>
      </c>
      <c r="C265" s="51" t="s">
        <v>1039</v>
      </c>
      <c r="D265" s="51" t="s">
        <v>66</v>
      </c>
      <c r="E265" s="51" t="s">
        <v>17</v>
      </c>
      <c r="F265" s="191">
        <v>36580</v>
      </c>
      <c r="G265" s="51" t="s">
        <v>1018</v>
      </c>
      <c r="H265" s="51" t="s">
        <v>1019</v>
      </c>
      <c r="I265" s="51" t="s">
        <v>544</v>
      </c>
      <c r="J265" s="56">
        <v>6000</v>
      </c>
      <c r="K265" s="51" t="s">
        <v>1040</v>
      </c>
      <c r="L265" s="193">
        <v>979891813</v>
      </c>
      <c r="M265" s="61" t="s">
        <v>23</v>
      </c>
    </row>
    <row r="266" spans="1:13" ht="15.6" x14ac:dyDescent="0.3">
      <c r="A266" s="51">
        <v>262</v>
      </c>
      <c r="B266" s="51" t="s">
        <v>1041</v>
      </c>
      <c r="C266" s="51" t="s">
        <v>1042</v>
      </c>
      <c r="D266" s="51" t="s">
        <v>16</v>
      </c>
      <c r="E266" s="51" t="s">
        <v>17</v>
      </c>
      <c r="F266" s="191">
        <v>39351</v>
      </c>
      <c r="G266" s="51" t="s">
        <v>1018</v>
      </c>
      <c r="H266" s="51" t="s">
        <v>1019</v>
      </c>
      <c r="I266" s="51" t="s">
        <v>544</v>
      </c>
      <c r="J266" s="56">
        <v>6000</v>
      </c>
      <c r="K266" s="51" t="s">
        <v>91</v>
      </c>
      <c r="L266" s="192">
        <v>958701599</v>
      </c>
      <c r="M266" s="61" t="s">
        <v>23</v>
      </c>
    </row>
    <row r="267" spans="1:13" ht="15.6" x14ac:dyDescent="0.3">
      <c r="A267" s="51">
        <v>263</v>
      </c>
      <c r="B267" s="51" t="s">
        <v>1043</v>
      </c>
      <c r="C267" s="51" t="s">
        <v>1044</v>
      </c>
      <c r="D267" s="51" t="s">
        <v>66</v>
      </c>
      <c r="E267" s="51" t="s">
        <v>33</v>
      </c>
      <c r="F267" s="191">
        <v>37689</v>
      </c>
      <c r="G267" s="51" t="s">
        <v>1018</v>
      </c>
      <c r="H267" s="51" t="s">
        <v>1019</v>
      </c>
      <c r="I267" s="51" t="s">
        <v>544</v>
      </c>
      <c r="J267" s="56">
        <v>6000</v>
      </c>
      <c r="K267" s="51" t="s">
        <v>91</v>
      </c>
      <c r="L267" s="192" t="s">
        <v>1045</v>
      </c>
      <c r="M267" s="61" t="s">
        <v>23</v>
      </c>
    </row>
    <row r="268" spans="1:13" ht="15.6" x14ac:dyDescent="0.3">
      <c r="A268" s="51">
        <v>264</v>
      </c>
      <c r="B268" s="51" t="s">
        <v>1046</v>
      </c>
      <c r="C268" s="51" t="s">
        <v>1047</v>
      </c>
      <c r="D268" s="51" t="s">
        <v>16</v>
      </c>
      <c r="E268" s="51" t="s">
        <v>17</v>
      </c>
      <c r="F268" s="191">
        <v>33158</v>
      </c>
      <c r="G268" s="51" t="s">
        <v>1018</v>
      </c>
      <c r="H268" s="51" t="s">
        <v>1019</v>
      </c>
      <c r="I268" s="51" t="s">
        <v>544</v>
      </c>
      <c r="J268" s="56">
        <v>6000</v>
      </c>
      <c r="K268" s="51" t="s">
        <v>1048</v>
      </c>
      <c r="L268" s="192">
        <v>979221361</v>
      </c>
      <c r="M268" s="61" t="s">
        <v>23</v>
      </c>
    </row>
    <row r="269" spans="1:13" ht="15.6" x14ac:dyDescent="0.3">
      <c r="A269" s="51">
        <v>265</v>
      </c>
      <c r="B269" s="51" t="s">
        <v>1049</v>
      </c>
      <c r="C269" s="51" t="s">
        <v>1050</v>
      </c>
      <c r="D269" s="51" t="s">
        <v>66</v>
      </c>
      <c r="E269" s="51" t="s">
        <v>17</v>
      </c>
      <c r="F269" s="191">
        <v>38196</v>
      </c>
      <c r="G269" s="51" t="s">
        <v>1018</v>
      </c>
      <c r="H269" s="51" t="s">
        <v>1019</v>
      </c>
      <c r="I269" s="51" t="s">
        <v>544</v>
      </c>
      <c r="J269" s="56">
        <v>6000</v>
      </c>
      <c r="K269" s="51" t="s">
        <v>1051</v>
      </c>
      <c r="L269" s="193">
        <v>779118060</v>
      </c>
      <c r="M269" s="61" t="s">
        <v>23</v>
      </c>
    </row>
    <row r="270" spans="1:13" ht="15.6" x14ac:dyDescent="0.3">
      <c r="A270" s="51">
        <v>266</v>
      </c>
      <c r="B270" s="51" t="s">
        <v>1052</v>
      </c>
      <c r="C270" s="51" t="s">
        <v>1053</v>
      </c>
      <c r="D270" s="51" t="s">
        <v>66</v>
      </c>
      <c r="E270" s="51" t="s">
        <v>17</v>
      </c>
      <c r="F270" s="191">
        <v>39199</v>
      </c>
      <c r="G270" s="51" t="s">
        <v>1018</v>
      </c>
      <c r="H270" s="51" t="s">
        <v>1019</v>
      </c>
      <c r="I270" s="51" t="s">
        <v>544</v>
      </c>
      <c r="J270" s="56">
        <v>6000</v>
      </c>
      <c r="K270" s="51" t="s">
        <v>1054</v>
      </c>
      <c r="L270" s="192" t="s">
        <v>1055</v>
      </c>
      <c r="M270" s="61" t="s">
        <v>23</v>
      </c>
    </row>
    <row r="271" spans="1:13" ht="15.6" x14ac:dyDescent="0.3">
      <c r="A271" s="51">
        <v>267</v>
      </c>
      <c r="B271" s="51" t="s">
        <v>1056</v>
      </c>
      <c r="C271" s="51" t="s">
        <v>1057</v>
      </c>
      <c r="D271" s="51" t="s">
        <v>66</v>
      </c>
      <c r="E271" s="51" t="s">
        <v>33</v>
      </c>
      <c r="F271" s="191">
        <v>35966</v>
      </c>
      <c r="G271" s="51" t="s">
        <v>1018</v>
      </c>
      <c r="H271" s="51" t="s">
        <v>1019</v>
      </c>
      <c r="I271" s="51" t="s">
        <v>544</v>
      </c>
      <c r="J271" s="56">
        <v>6000</v>
      </c>
      <c r="K271" s="51" t="s">
        <v>1058</v>
      </c>
      <c r="L271" s="192" t="s">
        <v>1059</v>
      </c>
      <c r="M271" s="61" t="s">
        <v>23</v>
      </c>
    </row>
    <row r="272" spans="1:13" ht="15.6" x14ac:dyDescent="0.3">
      <c r="A272" s="51">
        <v>268</v>
      </c>
      <c r="B272" s="51" t="s">
        <v>1060</v>
      </c>
      <c r="C272" s="51" t="s">
        <v>1061</v>
      </c>
      <c r="D272" s="51" t="s">
        <v>66</v>
      </c>
      <c r="E272" s="51" t="s">
        <v>33</v>
      </c>
      <c r="F272" s="191">
        <v>36686</v>
      </c>
      <c r="G272" s="51" t="s">
        <v>1018</v>
      </c>
      <c r="H272" s="51" t="s">
        <v>1019</v>
      </c>
      <c r="I272" s="51" t="s">
        <v>544</v>
      </c>
      <c r="J272" s="56">
        <v>6000</v>
      </c>
      <c r="K272" s="51" t="s">
        <v>1062</v>
      </c>
      <c r="L272" s="193">
        <v>777264295</v>
      </c>
      <c r="M272" s="61" t="s">
        <v>23</v>
      </c>
    </row>
    <row r="273" spans="1:13" ht="15.6" x14ac:dyDescent="0.3">
      <c r="A273" s="51">
        <v>269</v>
      </c>
      <c r="B273" s="51" t="s">
        <v>1063</v>
      </c>
      <c r="C273" s="51" t="s">
        <v>1064</v>
      </c>
      <c r="D273" s="51" t="s">
        <v>66</v>
      </c>
      <c r="E273" s="51" t="s">
        <v>33</v>
      </c>
      <c r="F273" s="191">
        <v>34903</v>
      </c>
      <c r="G273" s="51" t="s">
        <v>1018</v>
      </c>
      <c r="H273" s="51" t="s">
        <v>1019</v>
      </c>
      <c r="I273" s="51" t="s">
        <v>544</v>
      </c>
      <c r="J273" s="56">
        <v>6000</v>
      </c>
      <c r="K273" s="51" t="s">
        <v>1065</v>
      </c>
      <c r="L273" s="193">
        <v>977147719</v>
      </c>
      <c r="M273" s="61" t="s">
        <v>23</v>
      </c>
    </row>
    <row r="274" spans="1:13" ht="15.6" x14ac:dyDescent="0.3">
      <c r="A274" s="51">
        <v>270</v>
      </c>
      <c r="B274" s="51" t="s">
        <v>1066</v>
      </c>
      <c r="C274" s="51" t="s">
        <v>1067</v>
      </c>
      <c r="D274" s="51" t="s">
        <v>66</v>
      </c>
      <c r="E274" s="51" t="s">
        <v>33</v>
      </c>
      <c r="F274" s="191">
        <v>35433</v>
      </c>
      <c r="G274" s="51" t="s">
        <v>1018</v>
      </c>
      <c r="H274" s="51" t="s">
        <v>1019</v>
      </c>
      <c r="I274" s="51" t="s">
        <v>544</v>
      </c>
      <c r="J274" s="56">
        <v>6000</v>
      </c>
      <c r="K274" s="51" t="s">
        <v>1068</v>
      </c>
      <c r="L274" s="193">
        <v>974946412</v>
      </c>
      <c r="M274" s="61" t="s">
        <v>23</v>
      </c>
    </row>
    <row r="275" spans="1:13" ht="15.6" x14ac:dyDescent="0.3">
      <c r="A275" s="51">
        <v>271</v>
      </c>
      <c r="B275" s="51" t="s">
        <v>1069</v>
      </c>
      <c r="C275" s="200" t="s">
        <v>1070</v>
      </c>
      <c r="D275" s="51" t="s">
        <v>66</v>
      </c>
      <c r="E275" s="51" t="s">
        <v>33</v>
      </c>
      <c r="F275" s="191">
        <v>37708</v>
      </c>
      <c r="G275" s="51" t="s">
        <v>1018</v>
      </c>
      <c r="H275" s="51" t="s">
        <v>1019</v>
      </c>
      <c r="I275" s="51" t="s">
        <v>544</v>
      </c>
      <c r="J275" s="56">
        <v>6000</v>
      </c>
      <c r="K275" s="51" t="s">
        <v>1071</v>
      </c>
      <c r="L275" s="192" t="s">
        <v>1072</v>
      </c>
      <c r="M275" s="61" t="s">
        <v>23</v>
      </c>
    </row>
    <row r="276" spans="1:13" ht="15.6" x14ac:dyDescent="0.3">
      <c r="A276" s="51">
        <v>272</v>
      </c>
      <c r="B276" s="51" t="s">
        <v>1073</v>
      </c>
      <c r="C276" s="51" t="s">
        <v>1074</v>
      </c>
      <c r="D276" s="51" t="s">
        <v>66</v>
      </c>
      <c r="E276" s="51" t="s">
        <v>33</v>
      </c>
      <c r="F276" s="191">
        <v>34252</v>
      </c>
      <c r="G276" s="51" t="s">
        <v>1018</v>
      </c>
      <c r="H276" s="51" t="s">
        <v>1019</v>
      </c>
      <c r="I276" s="51" t="s">
        <v>544</v>
      </c>
      <c r="J276" s="56">
        <v>6000</v>
      </c>
      <c r="K276" s="51" t="s">
        <v>1075</v>
      </c>
      <c r="L276" s="193">
        <v>978780233</v>
      </c>
      <c r="M276" s="61" t="s">
        <v>23</v>
      </c>
    </row>
    <row r="277" spans="1:13" ht="15.6" x14ac:dyDescent="0.3">
      <c r="A277" s="51">
        <v>273</v>
      </c>
      <c r="B277" s="51" t="s">
        <v>1076</v>
      </c>
      <c r="C277" s="51" t="s">
        <v>1077</v>
      </c>
      <c r="D277" s="51" t="s">
        <v>66</v>
      </c>
      <c r="E277" s="51" t="s">
        <v>17</v>
      </c>
      <c r="F277" s="191" t="s">
        <v>1078</v>
      </c>
      <c r="G277" s="51" t="s">
        <v>1018</v>
      </c>
      <c r="H277" s="51" t="s">
        <v>1019</v>
      </c>
      <c r="I277" s="51" t="s">
        <v>544</v>
      </c>
      <c r="J277" s="56">
        <v>6000</v>
      </c>
      <c r="K277" s="51" t="s">
        <v>1079</v>
      </c>
      <c r="L277" s="193">
        <v>977182364</v>
      </c>
      <c r="M277" s="61" t="s">
        <v>23</v>
      </c>
    </row>
    <row r="278" spans="1:13" ht="15.6" x14ac:dyDescent="0.3">
      <c r="A278" s="51">
        <v>274</v>
      </c>
      <c r="B278" s="51" t="s">
        <v>1080</v>
      </c>
      <c r="C278" s="51" t="s">
        <v>1081</v>
      </c>
      <c r="D278" s="51" t="s">
        <v>66</v>
      </c>
      <c r="E278" s="51" t="s">
        <v>33</v>
      </c>
      <c r="F278" s="191">
        <v>36144</v>
      </c>
      <c r="G278" s="51" t="s">
        <v>1018</v>
      </c>
      <c r="H278" s="51" t="s">
        <v>1019</v>
      </c>
      <c r="I278" s="51" t="s">
        <v>544</v>
      </c>
      <c r="J278" s="56">
        <v>6000</v>
      </c>
      <c r="K278" s="51" t="s">
        <v>1082</v>
      </c>
      <c r="L278" s="192" t="s">
        <v>1083</v>
      </c>
      <c r="M278" s="61" t="s">
        <v>23</v>
      </c>
    </row>
    <row r="279" spans="1:13" ht="15.6" x14ac:dyDescent="0.3">
      <c r="A279" s="51">
        <v>275</v>
      </c>
      <c r="B279" s="51" t="s">
        <v>1084</v>
      </c>
      <c r="C279" s="51" t="s">
        <v>1085</v>
      </c>
      <c r="D279" s="51" t="s">
        <v>72</v>
      </c>
      <c r="E279" s="51" t="s">
        <v>17</v>
      </c>
      <c r="F279" s="191">
        <v>37866</v>
      </c>
      <c r="G279" s="51" t="s">
        <v>1018</v>
      </c>
      <c r="H279" s="51" t="s">
        <v>1019</v>
      </c>
      <c r="I279" s="51" t="s">
        <v>544</v>
      </c>
      <c r="J279" s="56">
        <v>6000</v>
      </c>
      <c r="K279" s="51" t="s">
        <v>1086</v>
      </c>
      <c r="L279" s="192">
        <v>770520062</v>
      </c>
      <c r="M279" s="61" t="s">
        <v>23</v>
      </c>
    </row>
    <row r="280" spans="1:13" ht="15.6" x14ac:dyDescent="0.3">
      <c r="A280" s="51">
        <v>276</v>
      </c>
      <c r="B280" s="51" t="s">
        <v>1087</v>
      </c>
      <c r="C280" s="51" t="s">
        <v>1088</v>
      </c>
      <c r="D280" s="51" t="s">
        <v>66</v>
      </c>
      <c r="E280" s="51" t="s">
        <v>33</v>
      </c>
      <c r="F280" s="191">
        <v>35909</v>
      </c>
      <c r="G280" s="51" t="s">
        <v>1018</v>
      </c>
      <c r="H280" s="51" t="s">
        <v>1019</v>
      </c>
      <c r="I280" s="51" t="s">
        <v>544</v>
      </c>
      <c r="J280" s="56">
        <v>6000</v>
      </c>
      <c r="K280" s="51" t="s">
        <v>1089</v>
      </c>
      <c r="L280" s="192" t="s">
        <v>1090</v>
      </c>
      <c r="M280" s="61" t="s">
        <v>23</v>
      </c>
    </row>
    <row r="281" spans="1:13" ht="15.6" x14ac:dyDescent="0.3">
      <c r="A281" s="51">
        <v>277</v>
      </c>
      <c r="B281" s="51" t="s">
        <v>1091</v>
      </c>
      <c r="C281" s="51" t="s">
        <v>1092</v>
      </c>
      <c r="D281" s="51" t="s">
        <v>66</v>
      </c>
      <c r="E281" s="51" t="s">
        <v>33</v>
      </c>
      <c r="F281" s="191">
        <v>35491</v>
      </c>
      <c r="G281" s="51" t="s">
        <v>1018</v>
      </c>
      <c r="H281" s="51" t="s">
        <v>1019</v>
      </c>
      <c r="I281" s="51" t="s">
        <v>544</v>
      </c>
      <c r="J281" s="56">
        <v>6000</v>
      </c>
      <c r="K281" s="51" t="s">
        <v>1093</v>
      </c>
      <c r="L281" s="193">
        <v>974845917</v>
      </c>
      <c r="M281" s="61" t="s">
        <v>23</v>
      </c>
    </row>
    <row r="282" spans="1:13" ht="15.6" x14ac:dyDescent="0.3">
      <c r="A282" s="51">
        <v>278</v>
      </c>
      <c r="B282" s="51" t="s">
        <v>1094</v>
      </c>
      <c r="C282" s="51" t="s">
        <v>1095</v>
      </c>
      <c r="D282" s="51" t="s">
        <v>66</v>
      </c>
      <c r="E282" s="51" t="s">
        <v>33</v>
      </c>
      <c r="F282" s="191">
        <v>35798</v>
      </c>
      <c r="G282" s="51" t="s">
        <v>1018</v>
      </c>
      <c r="H282" s="51" t="s">
        <v>1019</v>
      </c>
      <c r="I282" s="51" t="s">
        <v>544</v>
      </c>
      <c r="J282" s="56">
        <v>6000</v>
      </c>
      <c r="K282" s="51" t="s">
        <v>1096</v>
      </c>
      <c r="L282" s="192" t="s">
        <v>1097</v>
      </c>
      <c r="M282" s="61" t="s">
        <v>23</v>
      </c>
    </row>
    <row r="283" spans="1:13" ht="15.6" x14ac:dyDescent="0.3">
      <c r="A283" s="51">
        <v>279</v>
      </c>
      <c r="B283" s="51" t="s">
        <v>1098</v>
      </c>
      <c r="C283" s="51" t="s">
        <v>1099</v>
      </c>
      <c r="D283" s="51" t="s">
        <v>66</v>
      </c>
      <c r="E283" s="51" t="s">
        <v>33</v>
      </c>
      <c r="F283" s="191">
        <v>37370</v>
      </c>
      <c r="G283" s="51" t="s">
        <v>1018</v>
      </c>
      <c r="H283" s="51" t="s">
        <v>1019</v>
      </c>
      <c r="I283" s="51" t="s">
        <v>544</v>
      </c>
      <c r="J283" s="56">
        <v>6000</v>
      </c>
      <c r="K283" s="51" t="s">
        <v>1100</v>
      </c>
      <c r="L283" s="192" t="s">
        <v>1101</v>
      </c>
      <c r="M283" s="61" t="s">
        <v>23</v>
      </c>
    </row>
    <row r="284" spans="1:13" ht="15.6" x14ac:dyDescent="0.3">
      <c r="A284" s="51">
        <v>280</v>
      </c>
      <c r="B284" s="51" t="s">
        <v>1102</v>
      </c>
      <c r="C284" s="51" t="s">
        <v>1103</v>
      </c>
      <c r="D284" s="51" t="s">
        <v>66</v>
      </c>
      <c r="E284" s="51" t="s">
        <v>33</v>
      </c>
      <c r="F284" s="191">
        <v>38005</v>
      </c>
      <c r="G284" s="51" t="s">
        <v>1018</v>
      </c>
      <c r="H284" s="51" t="s">
        <v>1019</v>
      </c>
      <c r="I284" s="51" t="s">
        <v>544</v>
      </c>
      <c r="J284" s="56">
        <v>6000</v>
      </c>
      <c r="K284" s="51" t="s">
        <v>1102</v>
      </c>
      <c r="L284" s="192" t="s">
        <v>1104</v>
      </c>
      <c r="M284" s="61" t="s">
        <v>23</v>
      </c>
    </row>
    <row r="285" spans="1:13" ht="15.6" x14ac:dyDescent="0.3">
      <c r="A285" s="51">
        <v>281</v>
      </c>
      <c r="B285" s="51" t="s">
        <v>1105</v>
      </c>
      <c r="C285" s="51" t="s">
        <v>1106</v>
      </c>
      <c r="D285" s="51" t="s">
        <v>66</v>
      </c>
      <c r="E285" s="51" t="s">
        <v>33</v>
      </c>
      <c r="F285" s="191">
        <v>36961</v>
      </c>
      <c r="G285" s="51" t="s">
        <v>1018</v>
      </c>
      <c r="H285" s="51" t="s">
        <v>1019</v>
      </c>
      <c r="I285" s="51" t="s">
        <v>544</v>
      </c>
      <c r="J285" s="56">
        <v>6000</v>
      </c>
      <c r="K285" s="51" t="s">
        <v>1107</v>
      </c>
      <c r="L285" s="192" t="s">
        <v>1108</v>
      </c>
      <c r="M285" s="61" t="s">
        <v>23</v>
      </c>
    </row>
    <row r="286" spans="1:13" ht="15.6" x14ac:dyDescent="0.3">
      <c r="A286" s="51">
        <v>282</v>
      </c>
      <c r="B286" s="51" t="s">
        <v>1109</v>
      </c>
      <c r="C286" s="51" t="s">
        <v>1110</v>
      </c>
      <c r="D286" s="51" t="s">
        <v>66</v>
      </c>
      <c r="E286" s="51" t="s">
        <v>17</v>
      </c>
      <c r="F286" s="193" t="s">
        <v>1111</v>
      </c>
      <c r="G286" s="51" t="s">
        <v>1018</v>
      </c>
      <c r="H286" s="51" t="s">
        <v>1019</v>
      </c>
      <c r="I286" s="51" t="s">
        <v>544</v>
      </c>
      <c r="J286" s="56">
        <v>6000</v>
      </c>
      <c r="K286" s="51" t="s">
        <v>1112</v>
      </c>
      <c r="L286" s="193">
        <v>972051393</v>
      </c>
      <c r="M286" s="61" t="s">
        <v>23</v>
      </c>
    </row>
    <row r="287" spans="1:13" ht="15.6" x14ac:dyDescent="0.3">
      <c r="A287" s="51">
        <v>283</v>
      </c>
      <c r="B287" s="51" t="s">
        <v>1113</v>
      </c>
      <c r="C287" s="51" t="s">
        <v>1114</v>
      </c>
      <c r="D287" s="51" t="s">
        <v>66</v>
      </c>
      <c r="E287" s="51" t="s">
        <v>33</v>
      </c>
      <c r="F287" s="191" t="s">
        <v>1115</v>
      </c>
      <c r="G287" s="51" t="s">
        <v>1018</v>
      </c>
      <c r="H287" s="51" t="s">
        <v>1019</v>
      </c>
      <c r="I287" s="51" t="s">
        <v>544</v>
      </c>
      <c r="J287" s="56">
        <v>6000</v>
      </c>
      <c r="K287" s="51" t="s">
        <v>1116</v>
      </c>
      <c r="L287" s="193">
        <v>973397948</v>
      </c>
      <c r="M287" s="61" t="s">
        <v>23</v>
      </c>
    </row>
    <row r="288" spans="1:13" ht="15.6" x14ac:dyDescent="0.3">
      <c r="A288" s="51">
        <v>284</v>
      </c>
      <c r="B288" s="51" t="s">
        <v>1117</v>
      </c>
      <c r="C288" s="51" t="s">
        <v>1118</v>
      </c>
      <c r="D288" s="51" t="s">
        <v>66</v>
      </c>
      <c r="E288" s="51" t="s">
        <v>33</v>
      </c>
      <c r="F288" s="191">
        <v>36056</v>
      </c>
      <c r="G288" s="51" t="s">
        <v>1018</v>
      </c>
      <c r="H288" s="51" t="s">
        <v>1019</v>
      </c>
      <c r="I288" s="51" t="s">
        <v>544</v>
      </c>
      <c r="J288" s="56">
        <v>6000</v>
      </c>
      <c r="K288" s="51" t="s">
        <v>1119</v>
      </c>
      <c r="L288" s="192" t="s">
        <v>1120</v>
      </c>
      <c r="M288" s="61" t="s">
        <v>23</v>
      </c>
    </row>
    <row r="289" spans="1:13" ht="15.6" x14ac:dyDescent="0.3">
      <c r="A289" s="51">
        <v>285</v>
      </c>
      <c r="B289" s="51" t="s">
        <v>1121</v>
      </c>
      <c r="C289" s="51" t="s">
        <v>1122</v>
      </c>
      <c r="D289" s="51" t="s">
        <v>66</v>
      </c>
      <c r="E289" s="51" t="s">
        <v>33</v>
      </c>
      <c r="F289" s="191">
        <v>36032</v>
      </c>
      <c r="G289" s="51" t="s">
        <v>1018</v>
      </c>
      <c r="H289" s="51" t="s">
        <v>1019</v>
      </c>
      <c r="I289" s="51" t="s">
        <v>544</v>
      </c>
      <c r="J289" s="56">
        <v>6000</v>
      </c>
      <c r="K289" s="51" t="s">
        <v>1123</v>
      </c>
      <c r="L289" s="193">
        <v>978347326</v>
      </c>
      <c r="M289" s="61" t="s">
        <v>23</v>
      </c>
    </row>
    <row r="290" spans="1:13" ht="15.6" x14ac:dyDescent="0.3">
      <c r="A290" s="51">
        <v>286</v>
      </c>
      <c r="B290" s="51" t="s">
        <v>1124</v>
      </c>
      <c r="C290" s="51" t="s">
        <v>1125</v>
      </c>
      <c r="D290" s="51" t="s">
        <v>66</v>
      </c>
      <c r="E290" s="51" t="s">
        <v>33</v>
      </c>
      <c r="F290" s="191">
        <v>37788</v>
      </c>
      <c r="G290" s="51" t="s">
        <v>1018</v>
      </c>
      <c r="H290" s="51" t="s">
        <v>1019</v>
      </c>
      <c r="I290" s="51" t="s">
        <v>544</v>
      </c>
      <c r="J290" s="56">
        <v>6000</v>
      </c>
      <c r="K290" s="51" t="s">
        <v>1126</v>
      </c>
      <c r="L290" s="193">
        <v>7760984190</v>
      </c>
      <c r="M290" s="61" t="s">
        <v>23</v>
      </c>
    </row>
    <row r="291" spans="1:13" ht="15.6" x14ac:dyDescent="0.3">
      <c r="A291" s="51">
        <v>287</v>
      </c>
      <c r="B291" s="51" t="s">
        <v>1127</v>
      </c>
      <c r="C291" s="51" t="s">
        <v>1128</v>
      </c>
      <c r="D291" s="51" t="s">
        <v>66</v>
      </c>
      <c r="E291" s="51" t="s">
        <v>33</v>
      </c>
      <c r="F291" s="191">
        <v>37884</v>
      </c>
      <c r="G291" s="51" t="s">
        <v>1018</v>
      </c>
      <c r="H291" s="51" t="s">
        <v>1019</v>
      </c>
      <c r="I291" s="51" t="s">
        <v>544</v>
      </c>
      <c r="J291" s="56">
        <v>6000</v>
      </c>
      <c r="K291" s="51" t="s">
        <v>1129</v>
      </c>
      <c r="L291" s="192" t="s">
        <v>1130</v>
      </c>
      <c r="M291" s="61" t="s">
        <v>23</v>
      </c>
    </row>
    <row r="292" spans="1:13" ht="15.6" x14ac:dyDescent="0.3">
      <c r="A292" s="51">
        <v>288</v>
      </c>
      <c r="B292" s="51" t="s">
        <v>1131</v>
      </c>
      <c r="C292" s="51" t="s">
        <v>1132</v>
      </c>
      <c r="D292" s="51" t="s">
        <v>66</v>
      </c>
      <c r="E292" s="51" t="s">
        <v>33</v>
      </c>
      <c r="F292" s="191">
        <v>37884</v>
      </c>
      <c r="G292" s="51" t="s">
        <v>1018</v>
      </c>
      <c r="H292" s="51" t="s">
        <v>1019</v>
      </c>
      <c r="I292" s="51" t="s">
        <v>544</v>
      </c>
      <c r="J292" s="56">
        <v>6000</v>
      </c>
      <c r="K292" s="51" t="s">
        <v>1129</v>
      </c>
      <c r="L292" s="192" t="s">
        <v>1133</v>
      </c>
      <c r="M292" s="61" t="s">
        <v>23</v>
      </c>
    </row>
    <row r="293" spans="1:13" ht="15.6" x14ac:dyDescent="0.3">
      <c r="A293" s="51">
        <v>289</v>
      </c>
      <c r="B293" s="51" t="s">
        <v>1134</v>
      </c>
      <c r="C293" s="51" t="s">
        <v>1135</v>
      </c>
      <c r="D293" s="51" t="s">
        <v>357</v>
      </c>
      <c r="E293" s="51" t="s">
        <v>17</v>
      </c>
      <c r="F293" s="191">
        <v>35845</v>
      </c>
      <c r="G293" s="51" t="s">
        <v>1018</v>
      </c>
      <c r="H293" s="51" t="s">
        <v>1019</v>
      </c>
      <c r="I293" s="51" t="s">
        <v>544</v>
      </c>
      <c r="J293" s="56">
        <v>6000</v>
      </c>
      <c r="K293" s="51" t="s">
        <v>1136</v>
      </c>
      <c r="L293" s="192">
        <v>9796658284</v>
      </c>
      <c r="M293" s="61" t="s">
        <v>23</v>
      </c>
    </row>
    <row r="294" spans="1:13" ht="15.6" x14ac:dyDescent="0.3">
      <c r="A294" s="51">
        <v>290</v>
      </c>
      <c r="B294" s="51" t="s">
        <v>1137</v>
      </c>
      <c r="C294" s="51" t="s">
        <v>1138</v>
      </c>
      <c r="D294" s="51" t="s">
        <v>66</v>
      </c>
      <c r="E294" s="51" t="s">
        <v>33</v>
      </c>
      <c r="F294" s="193" t="s">
        <v>1139</v>
      </c>
      <c r="G294" s="51" t="s">
        <v>1018</v>
      </c>
      <c r="H294" s="51" t="s">
        <v>1019</v>
      </c>
      <c r="I294" s="51" t="s">
        <v>544</v>
      </c>
      <c r="J294" s="56">
        <v>6000</v>
      </c>
      <c r="K294" s="51" t="s">
        <v>1140</v>
      </c>
      <c r="L294" s="192">
        <v>976237472</v>
      </c>
      <c r="M294" s="61" t="s">
        <v>23</v>
      </c>
    </row>
    <row r="295" spans="1:13" ht="15.6" x14ac:dyDescent="0.3">
      <c r="A295" s="51">
        <v>291</v>
      </c>
      <c r="B295" s="51" t="s">
        <v>1141</v>
      </c>
      <c r="C295" s="51" t="s">
        <v>1142</v>
      </c>
      <c r="D295" s="51" t="s">
        <v>66</v>
      </c>
      <c r="E295" s="51" t="s">
        <v>17</v>
      </c>
      <c r="F295" s="191">
        <v>36321</v>
      </c>
      <c r="G295" s="51" t="s">
        <v>1018</v>
      </c>
      <c r="H295" s="51" t="s">
        <v>1019</v>
      </c>
      <c r="I295" s="51" t="s">
        <v>544</v>
      </c>
      <c r="J295" s="56">
        <v>6000</v>
      </c>
      <c r="K295" s="51" t="s">
        <v>1143</v>
      </c>
      <c r="L295" s="193">
        <v>771595212</v>
      </c>
      <c r="M295" s="61" t="s">
        <v>23</v>
      </c>
    </row>
    <row r="296" spans="1:13" ht="15.6" x14ac:dyDescent="0.3">
      <c r="A296" s="51">
        <v>292</v>
      </c>
      <c r="B296" s="51" t="s">
        <v>1144</v>
      </c>
      <c r="C296" s="51" t="s">
        <v>1145</v>
      </c>
      <c r="D296" s="51" t="s">
        <v>66</v>
      </c>
      <c r="E296" s="51" t="s">
        <v>17</v>
      </c>
      <c r="F296" s="193" t="s">
        <v>1146</v>
      </c>
      <c r="G296" s="51" t="s">
        <v>1018</v>
      </c>
      <c r="H296" s="51" t="s">
        <v>1019</v>
      </c>
      <c r="I296" s="51" t="s">
        <v>544</v>
      </c>
      <c r="J296" s="56">
        <v>6000</v>
      </c>
      <c r="K296" s="51" t="s">
        <v>1147</v>
      </c>
      <c r="L296" s="192">
        <v>970022527</v>
      </c>
      <c r="M296" s="61" t="s">
        <v>23</v>
      </c>
    </row>
    <row r="297" spans="1:13" ht="15.6" x14ac:dyDescent="0.3">
      <c r="A297" s="51">
        <v>293</v>
      </c>
      <c r="B297" s="51" t="s">
        <v>1148</v>
      </c>
      <c r="C297" s="51" t="s">
        <v>1149</v>
      </c>
      <c r="D297" s="51" t="s">
        <v>66</v>
      </c>
      <c r="E297" s="51" t="s">
        <v>33</v>
      </c>
      <c r="F297" s="191">
        <v>35992</v>
      </c>
      <c r="G297" s="51" t="s">
        <v>1018</v>
      </c>
      <c r="H297" s="51" t="s">
        <v>1019</v>
      </c>
      <c r="I297" s="51" t="s">
        <v>544</v>
      </c>
      <c r="J297" s="56">
        <v>6000</v>
      </c>
      <c r="K297" s="51" t="s">
        <v>1150</v>
      </c>
      <c r="L297" s="192" t="s">
        <v>1151</v>
      </c>
      <c r="M297" s="61" t="s">
        <v>23</v>
      </c>
    </row>
    <row r="298" spans="1:13" ht="15.6" x14ac:dyDescent="0.3">
      <c r="A298" s="51">
        <v>294</v>
      </c>
      <c r="B298" s="51" t="s">
        <v>1152</v>
      </c>
      <c r="C298" s="51" t="s">
        <v>1153</v>
      </c>
      <c r="D298" s="51" t="s">
        <v>66</v>
      </c>
      <c r="E298" s="51" t="s">
        <v>17</v>
      </c>
      <c r="F298" s="191">
        <v>36260</v>
      </c>
      <c r="G298" s="51" t="s">
        <v>1018</v>
      </c>
      <c r="H298" s="51" t="s">
        <v>1019</v>
      </c>
      <c r="I298" s="51" t="s">
        <v>544</v>
      </c>
      <c r="J298" s="56">
        <v>6000</v>
      </c>
      <c r="K298" s="51" t="s">
        <v>1154</v>
      </c>
      <c r="L298" s="192" t="s">
        <v>1155</v>
      </c>
      <c r="M298" s="61" t="s">
        <v>23</v>
      </c>
    </row>
    <row r="299" spans="1:13" ht="15.6" x14ac:dyDescent="0.3">
      <c r="A299" s="51">
        <v>295</v>
      </c>
      <c r="B299" s="51" t="s">
        <v>1156</v>
      </c>
      <c r="C299" s="51" t="s">
        <v>1157</v>
      </c>
      <c r="D299" s="51" t="s">
        <v>66</v>
      </c>
      <c r="E299" s="51" t="s">
        <v>33</v>
      </c>
      <c r="F299" s="191">
        <v>33277</v>
      </c>
      <c r="G299" s="51" t="s">
        <v>1018</v>
      </c>
      <c r="H299" s="51" t="s">
        <v>1019</v>
      </c>
      <c r="I299" s="51" t="s">
        <v>544</v>
      </c>
      <c r="J299" s="56">
        <v>6000</v>
      </c>
      <c r="K299" s="51" t="s">
        <v>1158</v>
      </c>
      <c r="L299" s="193">
        <v>977568313</v>
      </c>
      <c r="M299" s="61" t="s">
        <v>23</v>
      </c>
    </row>
    <row r="300" spans="1:13" ht="15.6" x14ac:dyDescent="0.3">
      <c r="A300" s="51">
        <v>296</v>
      </c>
      <c r="B300" s="51" t="s">
        <v>1159</v>
      </c>
      <c r="C300" s="51" t="s">
        <v>1160</v>
      </c>
      <c r="D300" s="51" t="s">
        <v>66</v>
      </c>
      <c r="E300" s="51" t="s">
        <v>33</v>
      </c>
      <c r="F300" s="191">
        <v>34548</v>
      </c>
      <c r="G300" s="51" t="s">
        <v>1018</v>
      </c>
      <c r="H300" s="51" t="s">
        <v>1019</v>
      </c>
      <c r="I300" s="51" t="s">
        <v>544</v>
      </c>
      <c r="J300" s="56">
        <v>6000</v>
      </c>
      <c r="K300" s="51" t="s">
        <v>1161</v>
      </c>
      <c r="L300" s="192" t="s">
        <v>1162</v>
      </c>
      <c r="M300" s="61" t="s">
        <v>23</v>
      </c>
    </row>
    <row r="301" spans="1:13" ht="15.6" x14ac:dyDescent="0.3">
      <c r="A301" s="51">
        <v>297</v>
      </c>
      <c r="B301" s="51" t="s">
        <v>1163</v>
      </c>
      <c r="C301" s="51" t="s">
        <v>1164</v>
      </c>
      <c r="D301" s="51" t="s">
        <v>66</v>
      </c>
      <c r="E301" s="51" t="s">
        <v>17</v>
      </c>
      <c r="F301" s="191">
        <v>36993</v>
      </c>
      <c r="G301" s="51" t="s">
        <v>1018</v>
      </c>
      <c r="H301" s="51" t="s">
        <v>1019</v>
      </c>
      <c r="I301" s="51" t="s">
        <v>544</v>
      </c>
      <c r="J301" s="56">
        <v>6000</v>
      </c>
      <c r="K301" s="51" t="s">
        <v>1093</v>
      </c>
      <c r="L301" s="193">
        <v>977399697</v>
      </c>
      <c r="M301" s="61" t="s">
        <v>23</v>
      </c>
    </row>
    <row r="302" spans="1:13" ht="15.6" x14ac:dyDescent="0.3">
      <c r="A302" s="51">
        <v>298</v>
      </c>
      <c r="B302" s="51" t="s">
        <v>1165</v>
      </c>
      <c r="C302" s="51" t="s">
        <v>1166</v>
      </c>
      <c r="D302" s="51" t="s">
        <v>66</v>
      </c>
      <c r="E302" s="51" t="s">
        <v>33</v>
      </c>
      <c r="F302" s="191">
        <v>38996</v>
      </c>
      <c r="G302" s="51" t="s">
        <v>1018</v>
      </c>
      <c r="H302" s="51" t="s">
        <v>1019</v>
      </c>
      <c r="I302" s="51" t="s">
        <v>544</v>
      </c>
      <c r="J302" s="56">
        <v>6000</v>
      </c>
      <c r="K302" s="51" t="s">
        <v>1167</v>
      </c>
      <c r="L302" s="192" t="s">
        <v>1168</v>
      </c>
      <c r="M302" s="61" t="s">
        <v>23</v>
      </c>
    </row>
    <row r="303" spans="1:13" ht="15.6" x14ac:dyDescent="0.3">
      <c r="A303" s="51">
        <v>299</v>
      </c>
      <c r="B303" s="51" t="s">
        <v>1169</v>
      </c>
      <c r="C303" s="51" t="s">
        <v>1170</v>
      </c>
      <c r="D303" s="51" t="s">
        <v>66</v>
      </c>
      <c r="E303" s="51" t="s">
        <v>33</v>
      </c>
      <c r="F303" s="193" t="s">
        <v>1171</v>
      </c>
      <c r="G303" s="51" t="s">
        <v>1018</v>
      </c>
      <c r="H303" s="51" t="s">
        <v>1019</v>
      </c>
      <c r="I303" s="51" t="s">
        <v>544</v>
      </c>
      <c r="J303" s="56">
        <v>6000</v>
      </c>
      <c r="K303" s="51" t="s">
        <v>1172</v>
      </c>
      <c r="L303" s="192">
        <v>974118874</v>
      </c>
      <c r="M303" s="61" t="s">
        <v>23</v>
      </c>
    </row>
    <row r="304" spans="1:13" ht="15.6" x14ac:dyDescent="0.3">
      <c r="A304" s="51">
        <v>300</v>
      </c>
      <c r="B304" s="51" t="s">
        <v>1173</v>
      </c>
      <c r="C304" s="51" t="s">
        <v>1174</v>
      </c>
      <c r="D304" s="51" t="s">
        <v>66</v>
      </c>
      <c r="E304" s="51" t="s">
        <v>17</v>
      </c>
      <c r="F304" s="191">
        <v>38353</v>
      </c>
      <c r="G304" s="51" t="s">
        <v>1018</v>
      </c>
      <c r="H304" s="51" t="s">
        <v>1019</v>
      </c>
      <c r="I304" s="51" t="s">
        <v>544</v>
      </c>
      <c r="J304" s="56">
        <v>6000</v>
      </c>
      <c r="K304" s="51" t="s">
        <v>1175</v>
      </c>
      <c r="L304" s="193">
        <v>779993117</v>
      </c>
      <c r="M304" s="61" t="s">
        <v>23</v>
      </c>
    </row>
    <row r="305" spans="1:13" ht="15.6" x14ac:dyDescent="0.3">
      <c r="A305" s="51">
        <v>301</v>
      </c>
      <c r="B305" s="51" t="s">
        <v>1176</v>
      </c>
      <c r="C305" s="200" t="s">
        <v>1177</v>
      </c>
      <c r="D305" s="51" t="s">
        <v>66</v>
      </c>
      <c r="E305" s="51" t="s">
        <v>17</v>
      </c>
      <c r="F305" s="191">
        <v>36827</v>
      </c>
      <c r="G305" s="51" t="s">
        <v>1018</v>
      </c>
      <c r="H305" s="51" t="s">
        <v>1019</v>
      </c>
      <c r="I305" s="51" t="s">
        <v>544</v>
      </c>
      <c r="J305" s="56">
        <v>6000</v>
      </c>
      <c r="K305" s="51" t="s">
        <v>91</v>
      </c>
      <c r="L305" s="193">
        <v>976387156</v>
      </c>
      <c r="M305" s="61" t="s">
        <v>23</v>
      </c>
    </row>
    <row r="306" spans="1:13" ht="15.6" x14ac:dyDescent="0.3">
      <c r="A306" s="51">
        <v>302</v>
      </c>
      <c r="B306" s="51" t="s">
        <v>1178</v>
      </c>
      <c r="C306" s="51" t="s">
        <v>1179</v>
      </c>
      <c r="D306" s="51" t="s">
        <v>66</v>
      </c>
      <c r="E306" s="51" t="s">
        <v>17</v>
      </c>
      <c r="F306" s="191">
        <v>36305</v>
      </c>
      <c r="G306" s="51" t="s">
        <v>1018</v>
      </c>
      <c r="H306" s="51" t="s">
        <v>1019</v>
      </c>
      <c r="I306" s="51" t="s">
        <v>544</v>
      </c>
      <c r="J306" s="56">
        <v>6000</v>
      </c>
      <c r="K306" s="51" t="s">
        <v>1040</v>
      </c>
      <c r="L306" s="193">
        <v>773019808</v>
      </c>
      <c r="M306" s="61" t="s">
        <v>23</v>
      </c>
    </row>
    <row r="307" spans="1:13" ht="15.6" x14ac:dyDescent="0.3">
      <c r="A307" s="51">
        <v>303</v>
      </c>
      <c r="B307" s="51" t="s">
        <v>1180</v>
      </c>
      <c r="C307" s="51" t="s">
        <v>1181</v>
      </c>
      <c r="D307" s="51" t="s">
        <v>66</v>
      </c>
      <c r="E307" s="51" t="s">
        <v>33</v>
      </c>
      <c r="F307" s="191">
        <v>38078</v>
      </c>
      <c r="G307" s="51" t="s">
        <v>1018</v>
      </c>
      <c r="H307" s="51" t="s">
        <v>1019</v>
      </c>
      <c r="I307" s="51" t="s">
        <v>544</v>
      </c>
      <c r="J307" s="56">
        <v>6000</v>
      </c>
      <c r="K307" s="51" t="s">
        <v>1182</v>
      </c>
      <c r="L307" s="193">
        <v>771800769</v>
      </c>
      <c r="M307" s="61" t="s">
        <v>23</v>
      </c>
    </row>
    <row r="308" spans="1:13" ht="15.6" x14ac:dyDescent="0.3">
      <c r="A308" s="51">
        <v>304</v>
      </c>
      <c r="B308" s="51" t="s">
        <v>1183</v>
      </c>
      <c r="C308" s="51" t="s">
        <v>1184</v>
      </c>
      <c r="D308" s="51" t="s">
        <v>72</v>
      </c>
      <c r="E308" s="51" t="s">
        <v>33</v>
      </c>
      <c r="F308" s="191">
        <v>37761</v>
      </c>
      <c r="G308" s="51" t="s">
        <v>1018</v>
      </c>
      <c r="H308" s="51" t="s">
        <v>1019</v>
      </c>
      <c r="I308" s="51" t="s">
        <v>544</v>
      </c>
      <c r="J308" s="56">
        <v>6000</v>
      </c>
      <c r="K308" s="51" t="s">
        <v>1185</v>
      </c>
      <c r="L308" s="193">
        <v>770850441</v>
      </c>
      <c r="M308" s="61" t="s">
        <v>23</v>
      </c>
    </row>
    <row r="309" spans="1:13" ht="15.6" x14ac:dyDescent="0.3">
      <c r="A309" s="51">
        <v>305</v>
      </c>
      <c r="B309" s="51" t="s">
        <v>1186</v>
      </c>
      <c r="C309" s="51" t="s">
        <v>1187</v>
      </c>
      <c r="D309" s="51" t="s">
        <v>357</v>
      </c>
      <c r="E309" s="51" t="s">
        <v>33</v>
      </c>
      <c r="F309" s="191">
        <v>38848</v>
      </c>
      <c r="G309" s="51" t="s">
        <v>1018</v>
      </c>
      <c r="H309" s="51" t="s">
        <v>1019</v>
      </c>
      <c r="I309" s="51" t="s">
        <v>544</v>
      </c>
      <c r="J309" s="56">
        <v>6000</v>
      </c>
      <c r="K309" s="51" t="s">
        <v>1185</v>
      </c>
      <c r="L309" s="192">
        <v>774720462</v>
      </c>
      <c r="M309" s="61" t="s">
        <v>23</v>
      </c>
    </row>
    <row r="310" spans="1:13" ht="15.6" x14ac:dyDescent="0.3">
      <c r="A310" s="51">
        <v>306</v>
      </c>
      <c r="B310" s="51" t="s">
        <v>1188</v>
      </c>
      <c r="C310" s="51" t="s">
        <v>1189</v>
      </c>
      <c r="D310" s="51" t="s">
        <v>66</v>
      </c>
      <c r="E310" s="51" t="s">
        <v>33</v>
      </c>
      <c r="F310" s="191">
        <v>37421</v>
      </c>
      <c r="G310" s="51" t="s">
        <v>1018</v>
      </c>
      <c r="H310" s="51" t="s">
        <v>1019</v>
      </c>
      <c r="I310" s="51" t="s">
        <v>544</v>
      </c>
      <c r="J310" s="56">
        <v>6000</v>
      </c>
      <c r="K310" s="51" t="s">
        <v>1190</v>
      </c>
      <c r="L310" s="192">
        <v>979787193</v>
      </c>
      <c r="M310" s="61" t="s">
        <v>23</v>
      </c>
    </row>
    <row r="311" spans="1:13" ht="15.6" x14ac:dyDescent="0.3">
      <c r="A311" s="51">
        <v>307</v>
      </c>
      <c r="B311" s="51" t="s">
        <v>1191</v>
      </c>
      <c r="C311" s="51" t="s">
        <v>1192</v>
      </c>
      <c r="D311" s="51" t="s">
        <v>66</v>
      </c>
      <c r="E311" s="51" t="s">
        <v>17</v>
      </c>
      <c r="F311" s="193" t="s">
        <v>1193</v>
      </c>
      <c r="G311" s="51" t="s">
        <v>1018</v>
      </c>
      <c r="H311" s="51" t="s">
        <v>1019</v>
      </c>
      <c r="I311" s="51" t="s">
        <v>544</v>
      </c>
      <c r="J311" s="56">
        <v>6000</v>
      </c>
      <c r="K311" s="51" t="s">
        <v>1194</v>
      </c>
      <c r="L311" s="193">
        <v>976676960</v>
      </c>
      <c r="M311" s="61" t="s">
        <v>23</v>
      </c>
    </row>
    <row r="312" spans="1:13" ht="15.6" x14ac:dyDescent="0.3">
      <c r="A312" s="51">
        <v>308</v>
      </c>
      <c r="B312" s="51" t="s">
        <v>1195</v>
      </c>
      <c r="C312" s="51" t="s">
        <v>1196</v>
      </c>
      <c r="D312" s="51" t="s">
        <v>66</v>
      </c>
      <c r="E312" s="51" t="s">
        <v>33</v>
      </c>
      <c r="F312" s="191">
        <v>38629</v>
      </c>
      <c r="G312" s="51" t="s">
        <v>1018</v>
      </c>
      <c r="H312" s="51" t="s">
        <v>1019</v>
      </c>
      <c r="I312" s="51" t="s">
        <v>544</v>
      </c>
      <c r="J312" s="56">
        <v>6000</v>
      </c>
      <c r="K312" s="51" t="s">
        <v>1071</v>
      </c>
      <c r="L312" s="192" t="s">
        <v>1197</v>
      </c>
      <c r="M312" s="61" t="s">
        <v>23</v>
      </c>
    </row>
    <row r="313" spans="1:13" ht="15.6" x14ac:dyDescent="0.3">
      <c r="A313" s="51">
        <v>309</v>
      </c>
      <c r="B313" s="51" t="s">
        <v>1198</v>
      </c>
      <c r="C313" s="51" t="s">
        <v>1199</v>
      </c>
      <c r="D313" s="51" t="s">
        <v>66</v>
      </c>
      <c r="E313" s="51" t="s">
        <v>33</v>
      </c>
      <c r="F313" s="191" t="s">
        <v>1200</v>
      </c>
      <c r="G313" s="51" t="s">
        <v>1018</v>
      </c>
      <c r="H313" s="51" t="s">
        <v>1019</v>
      </c>
      <c r="I313" s="51" t="s">
        <v>544</v>
      </c>
      <c r="J313" s="56">
        <v>6000</v>
      </c>
      <c r="K313" s="51" t="s">
        <v>1201</v>
      </c>
      <c r="L313" s="192">
        <v>971091751</v>
      </c>
      <c r="M313" s="61" t="s">
        <v>23</v>
      </c>
    </row>
    <row r="314" spans="1:13" ht="15.6" x14ac:dyDescent="0.3">
      <c r="A314" s="51">
        <v>310</v>
      </c>
      <c r="B314" s="51" t="s">
        <v>1202</v>
      </c>
      <c r="C314" s="51" t="s">
        <v>1203</v>
      </c>
      <c r="D314" s="51" t="s">
        <v>66</v>
      </c>
      <c r="E314" s="51" t="s">
        <v>33</v>
      </c>
      <c r="F314" s="191">
        <v>38475</v>
      </c>
      <c r="G314" s="51" t="s">
        <v>1018</v>
      </c>
      <c r="H314" s="51" t="s">
        <v>1019</v>
      </c>
      <c r="I314" s="51" t="s">
        <v>544</v>
      </c>
      <c r="J314" s="56">
        <v>6000</v>
      </c>
      <c r="K314" s="51" t="s">
        <v>1204</v>
      </c>
      <c r="L314" s="193">
        <v>773019709</v>
      </c>
      <c r="M314" s="61" t="s">
        <v>23</v>
      </c>
    </row>
    <row r="315" spans="1:13" ht="15.6" x14ac:dyDescent="0.3">
      <c r="A315" s="51">
        <v>311</v>
      </c>
      <c r="B315" s="51" t="s">
        <v>1205</v>
      </c>
      <c r="C315" s="51" t="s">
        <v>1206</v>
      </c>
      <c r="D315" s="51" t="s">
        <v>66</v>
      </c>
      <c r="E315" s="51" t="s">
        <v>33</v>
      </c>
      <c r="F315" s="191">
        <v>34574</v>
      </c>
      <c r="G315" s="51" t="s">
        <v>1018</v>
      </c>
      <c r="H315" s="51" t="s">
        <v>1019</v>
      </c>
      <c r="I315" s="51" t="s">
        <v>544</v>
      </c>
      <c r="J315" s="56">
        <v>6000</v>
      </c>
      <c r="K315" s="51" t="s">
        <v>1207</v>
      </c>
      <c r="L315" s="192" t="s">
        <v>1208</v>
      </c>
      <c r="M315" s="61" t="s">
        <v>23</v>
      </c>
    </row>
    <row r="316" spans="1:13" ht="15.6" x14ac:dyDescent="0.3">
      <c r="A316" s="51">
        <v>312</v>
      </c>
      <c r="B316" s="51" t="s">
        <v>1209</v>
      </c>
      <c r="C316" s="51" t="s">
        <v>1210</v>
      </c>
      <c r="D316" s="51" t="s">
        <v>66</v>
      </c>
      <c r="E316" s="51" t="s">
        <v>33</v>
      </c>
      <c r="F316" s="191">
        <v>38266</v>
      </c>
      <c r="G316" s="51" t="s">
        <v>1018</v>
      </c>
      <c r="H316" s="51" t="s">
        <v>1019</v>
      </c>
      <c r="I316" s="51" t="s">
        <v>544</v>
      </c>
      <c r="J316" s="56">
        <v>6000</v>
      </c>
      <c r="K316" s="51" t="s">
        <v>1211</v>
      </c>
      <c r="L316" s="193">
        <v>973989012</v>
      </c>
      <c r="M316" s="61" t="s">
        <v>23</v>
      </c>
    </row>
    <row r="317" spans="1:13" ht="15.6" x14ac:dyDescent="0.3">
      <c r="A317" s="51">
        <v>313</v>
      </c>
      <c r="B317" s="51" t="s">
        <v>1212</v>
      </c>
      <c r="C317" s="51" t="s">
        <v>1213</v>
      </c>
      <c r="D317" s="51" t="s">
        <v>66</v>
      </c>
      <c r="E317" s="51" t="s">
        <v>17</v>
      </c>
      <c r="F317" s="191">
        <v>37455</v>
      </c>
      <c r="G317" s="51" t="s">
        <v>1018</v>
      </c>
      <c r="H317" s="51" t="s">
        <v>1019</v>
      </c>
      <c r="I317" s="51" t="s">
        <v>544</v>
      </c>
      <c r="J317" s="56">
        <v>6000</v>
      </c>
      <c r="K317" s="51" t="s">
        <v>1214</v>
      </c>
      <c r="L317" s="193">
        <v>973622387</v>
      </c>
      <c r="M317" s="61" t="s">
        <v>23</v>
      </c>
    </row>
    <row r="318" spans="1:13" ht="15.6" x14ac:dyDescent="0.3">
      <c r="A318" s="51">
        <v>314</v>
      </c>
      <c r="B318" s="51" t="s">
        <v>1215</v>
      </c>
      <c r="C318" s="51" t="s">
        <v>1216</v>
      </c>
      <c r="D318" s="51" t="s">
        <v>66</v>
      </c>
      <c r="E318" s="51" t="s">
        <v>17</v>
      </c>
      <c r="F318" s="191">
        <v>37397</v>
      </c>
      <c r="G318" s="51" t="s">
        <v>1018</v>
      </c>
      <c r="H318" s="51" t="s">
        <v>1019</v>
      </c>
      <c r="I318" s="51" t="s">
        <v>544</v>
      </c>
      <c r="J318" s="56">
        <v>6000</v>
      </c>
      <c r="K318" s="51" t="s">
        <v>1217</v>
      </c>
      <c r="L318" s="193">
        <v>971601036</v>
      </c>
      <c r="M318" s="61" t="s">
        <v>23</v>
      </c>
    </row>
    <row r="319" spans="1:13" ht="15.6" x14ac:dyDescent="0.3">
      <c r="A319" s="51">
        <v>315</v>
      </c>
      <c r="B319" s="51" t="s">
        <v>1218</v>
      </c>
      <c r="C319" s="51" t="s">
        <v>1219</v>
      </c>
      <c r="D319" s="51" t="s">
        <v>66</v>
      </c>
      <c r="E319" s="51" t="s">
        <v>17</v>
      </c>
      <c r="F319" s="193" t="s">
        <v>1220</v>
      </c>
      <c r="G319" s="51" t="s">
        <v>1018</v>
      </c>
      <c r="H319" s="51" t="s">
        <v>1019</v>
      </c>
      <c r="I319" s="51" t="s">
        <v>544</v>
      </c>
      <c r="J319" s="56">
        <v>6000</v>
      </c>
      <c r="K319" s="51" t="s">
        <v>1221</v>
      </c>
      <c r="L319" s="193">
        <v>973295682</v>
      </c>
      <c r="M319" s="61" t="s">
        <v>23</v>
      </c>
    </row>
    <row r="320" spans="1:13" ht="15.6" x14ac:dyDescent="0.3">
      <c r="A320" s="51">
        <v>316</v>
      </c>
      <c r="B320" s="51" t="s">
        <v>1222</v>
      </c>
      <c r="C320" s="51" t="s">
        <v>1223</v>
      </c>
      <c r="D320" s="51" t="s">
        <v>66</v>
      </c>
      <c r="E320" s="51" t="s">
        <v>33</v>
      </c>
      <c r="F320" s="191">
        <v>28764</v>
      </c>
      <c r="G320" s="51" t="s">
        <v>1018</v>
      </c>
      <c r="H320" s="51" t="s">
        <v>1019</v>
      </c>
      <c r="I320" s="51" t="s">
        <v>544</v>
      </c>
      <c r="J320" s="56">
        <v>6000</v>
      </c>
      <c r="K320" s="51" t="s">
        <v>1224</v>
      </c>
      <c r="L320" s="192" t="s">
        <v>1225</v>
      </c>
      <c r="M320" s="61" t="s">
        <v>23</v>
      </c>
    </row>
    <row r="321" spans="1:13" ht="15.6" x14ac:dyDescent="0.3">
      <c r="A321" s="51">
        <v>317</v>
      </c>
      <c r="B321" s="51" t="s">
        <v>1226</v>
      </c>
      <c r="C321" s="51" t="s">
        <v>1227</v>
      </c>
      <c r="D321" s="51" t="s">
        <v>66</v>
      </c>
      <c r="E321" s="51" t="s">
        <v>33</v>
      </c>
      <c r="F321" s="191">
        <v>38253</v>
      </c>
      <c r="G321" s="51" t="s">
        <v>1018</v>
      </c>
      <c r="H321" s="51" t="s">
        <v>1019</v>
      </c>
      <c r="I321" s="51" t="s">
        <v>544</v>
      </c>
      <c r="J321" s="56">
        <v>6000</v>
      </c>
      <c r="K321" s="51" t="s">
        <v>1228</v>
      </c>
      <c r="L321" s="192">
        <v>777190098</v>
      </c>
      <c r="M321" s="61" t="s">
        <v>23</v>
      </c>
    </row>
    <row r="322" spans="1:13" ht="15.6" x14ac:dyDescent="0.3">
      <c r="A322" s="51">
        <v>318</v>
      </c>
      <c r="B322" s="51" t="s">
        <v>1229</v>
      </c>
      <c r="C322" s="51" t="s">
        <v>1230</v>
      </c>
      <c r="D322" s="51" t="s">
        <v>72</v>
      </c>
      <c r="E322" s="51" t="s">
        <v>17</v>
      </c>
      <c r="F322" s="191">
        <v>37965</v>
      </c>
      <c r="G322" s="51" t="s">
        <v>1018</v>
      </c>
      <c r="H322" s="51" t="s">
        <v>1019</v>
      </c>
      <c r="I322" s="51" t="s">
        <v>544</v>
      </c>
      <c r="J322" s="56">
        <v>6000</v>
      </c>
      <c r="K322" s="51" t="s">
        <v>1231</v>
      </c>
      <c r="L322" s="192">
        <v>973398752</v>
      </c>
      <c r="M322" s="61" t="s">
        <v>23</v>
      </c>
    </row>
    <row r="323" spans="1:13" ht="15.6" x14ac:dyDescent="0.3">
      <c r="A323" s="51">
        <v>319</v>
      </c>
      <c r="B323" s="51" t="s">
        <v>1232</v>
      </c>
      <c r="C323" s="51" t="s">
        <v>1233</v>
      </c>
      <c r="D323" s="51" t="s">
        <v>66</v>
      </c>
      <c r="E323" s="51" t="s">
        <v>17</v>
      </c>
      <c r="F323" s="191">
        <v>35976</v>
      </c>
      <c r="G323" s="51" t="s">
        <v>1018</v>
      </c>
      <c r="H323" s="51" t="s">
        <v>1019</v>
      </c>
      <c r="I323" s="51" t="s">
        <v>544</v>
      </c>
      <c r="J323" s="56">
        <v>6000</v>
      </c>
      <c r="K323" s="51" t="s">
        <v>1234</v>
      </c>
      <c r="L323" s="193">
        <v>970906170</v>
      </c>
      <c r="M323" s="61" t="s">
        <v>23</v>
      </c>
    </row>
    <row r="324" spans="1:13" ht="15.6" x14ac:dyDescent="0.3">
      <c r="A324" s="51">
        <v>320</v>
      </c>
      <c r="B324" s="51" t="s">
        <v>1235</v>
      </c>
      <c r="C324" s="51" t="s">
        <v>1236</v>
      </c>
      <c r="D324" s="51" t="s">
        <v>66</v>
      </c>
      <c r="E324" s="51" t="s">
        <v>17</v>
      </c>
      <c r="F324" s="191">
        <v>37492</v>
      </c>
      <c r="G324" s="51" t="s">
        <v>1018</v>
      </c>
      <c r="H324" s="51" t="s">
        <v>1019</v>
      </c>
      <c r="I324" s="51" t="s">
        <v>544</v>
      </c>
      <c r="J324" s="56">
        <v>6000</v>
      </c>
      <c r="K324" s="51" t="s">
        <v>1237</v>
      </c>
      <c r="L324" s="193">
        <v>772581190</v>
      </c>
      <c r="M324" s="61" t="s">
        <v>23</v>
      </c>
    </row>
    <row r="325" spans="1:13" ht="15.6" x14ac:dyDescent="0.3">
      <c r="A325" s="51">
        <v>321</v>
      </c>
      <c r="B325" s="51" t="s">
        <v>1238</v>
      </c>
      <c r="C325" s="51" t="s">
        <v>1239</v>
      </c>
      <c r="D325" s="51" t="s">
        <v>66</v>
      </c>
      <c r="E325" s="51" t="s">
        <v>33</v>
      </c>
      <c r="F325" s="193" t="s">
        <v>1240</v>
      </c>
      <c r="G325" s="51" t="s">
        <v>1018</v>
      </c>
      <c r="H325" s="51" t="s">
        <v>1019</v>
      </c>
      <c r="I325" s="51" t="s">
        <v>544</v>
      </c>
      <c r="J325" s="56">
        <v>6000</v>
      </c>
      <c r="K325" s="51" t="s">
        <v>1241</v>
      </c>
      <c r="L325" s="193">
        <v>772731174</v>
      </c>
      <c r="M325" s="61" t="s">
        <v>23</v>
      </c>
    </row>
    <row r="326" spans="1:13" ht="15.6" x14ac:dyDescent="0.3">
      <c r="A326" s="51">
        <v>322</v>
      </c>
      <c r="B326" s="51" t="s">
        <v>1242</v>
      </c>
      <c r="C326" s="51" t="s">
        <v>1243</v>
      </c>
      <c r="D326" s="51" t="s">
        <v>66</v>
      </c>
      <c r="E326" s="51" t="s">
        <v>17</v>
      </c>
      <c r="F326" s="191">
        <v>34498</v>
      </c>
      <c r="G326" s="51" t="s">
        <v>1018</v>
      </c>
      <c r="H326" s="51" t="s">
        <v>1019</v>
      </c>
      <c r="I326" s="51" t="s">
        <v>544</v>
      </c>
      <c r="J326" s="56">
        <v>6000</v>
      </c>
      <c r="K326" s="51" t="s">
        <v>1244</v>
      </c>
      <c r="L326" s="192" t="s">
        <v>1245</v>
      </c>
      <c r="M326" s="61" t="s">
        <v>23</v>
      </c>
    </row>
    <row r="327" spans="1:13" ht="15.6" x14ac:dyDescent="0.3">
      <c r="A327" s="51">
        <v>323</v>
      </c>
      <c r="B327" s="51" t="s">
        <v>1246</v>
      </c>
      <c r="C327" s="51" t="s">
        <v>1247</v>
      </c>
      <c r="D327" s="51" t="s">
        <v>66</v>
      </c>
      <c r="E327" s="51" t="s">
        <v>33</v>
      </c>
      <c r="F327" s="191">
        <v>37861</v>
      </c>
      <c r="G327" s="51" t="s">
        <v>1018</v>
      </c>
      <c r="H327" s="51" t="s">
        <v>1019</v>
      </c>
      <c r="I327" s="51" t="s">
        <v>544</v>
      </c>
      <c r="J327" s="56">
        <v>6000</v>
      </c>
      <c r="K327" s="51" t="s">
        <v>91</v>
      </c>
      <c r="L327" s="192" t="s">
        <v>1248</v>
      </c>
      <c r="M327" s="61" t="s">
        <v>23</v>
      </c>
    </row>
    <row r="328" spans="1:13" ht="15.6" x14ac:dyDescent="0.3">
      <c r="A328" s="51">
        <v>324</v>
      </c>
      <c r="B328" s="51" t="s">
        <v>1249</v>
      </c>
      <c r="C328" s="51" t="s">
        <v>1250</v>
      </c>
      <c r="D328" s="51" t="s">
        <v>66</v>
      </c>
      <c r="E328" s="51" t="s">
        <v>33</v>
      </c>
      <c r="F328" s="191">
        <v>37708</v>
      </c>
      <c r="G328" s="51" t="s">
        <v>1018</v>
      </c>
      <c r="H328" s="51" t="s">
        <v>1019</v>
      </c>
      <c r="I328" s="51" t="s">
        <v>544</v>
      </c>
      <c r="J328" s="56">
        <v>6000</v>
      </c>
      <c r="K328" s="51" t="s">
        <v>1020</v>
      </c>
      <c r="L328" s="192" t="s">
        <v>1251</v>
      </c>
      <c r="M328" s="61" t="s">
        <v>23</v>
      </c>
    </row>
    <row r="329" spans="1:13" ht="15.6" x14ac:dyDescent="0.3">
      <c r="A329" s="51">
        <v>325</v>
      </c>
      <c r="B329" s="51" t="s">
        <v>1252</v>
      </c>
      <c r="C329" s="51" t="s">
        <v>1253</v>
      </c>
      <c r="D329" s="51" t="s">
        <v>357</v>
      </c>
      <c r="E329" s="51" t="s">
        <v>33</v>
      </c>
      <c r="F329" s="191">
        <v>37338</v>
      </c>
      <c r="G329" s="51" t="s">
        <v>1018</v>
      </c>
      <c r="H329" s="51" t="s">
        <v>1019</v>
      </c>
      <c r="I329" s="51" t="s">
        <v>544</v>
      </c>
      <c r="J329" s="56">
        <v>6000</v>
      </c>
      <c r="K329" s="51" t="s">
        <v>1254</v>
      </c>
      <c r="L329" s="192">
        <v>770472032</v>
      </c>
      <c r="M329" s="61" t="s">
        <v>23</v>
      </c>
    </row>
    <row r="330" spans="1:13" ht="15.6" x14ac:dyDescent="0.3">
      <c r="A330" s="51">
        <v>326</v>
      </c>
      <c r="B330" s="51" t="s">
        <v>1255</v>
      </c>
      <c r="C330" s="51" t="s">
        <v>1256</v>
      </c>
      <c r="D330" s="51" t="s">
        <v>66</v>
      </c>
      <c r="E330" s="51" t="s">
        <v>33</v>
      </c>
      <c r="F330" s="191" t="s">
        <v>1257</v>
      </c>
      <c r="G330" s="51" t="s">
        <v>1018</v>
      </c>
      <c r="H330" s="51" t="s">
        <v>1019</v>
      </c>
      <c r="I330" s="51" t="s">
        <v>544</v>
      </c>
      <c r="J330" s="56">
        <v>6000</v>
      </c>
      <c r="K330" s="51" t="s">
        <v>1258</v>
      </c>
      <c r="L330" s="192">
        <v>973310236</v>
      </c>
      <c r="M330" s="61" t="s">
        <v>23</v>
      </c>
    </row>
    <row r="331" spans="1:13" ht="15.6" x14ac:dyDescent="0.3">
      <c r="A331" s="51">
        <v>327</v>
      </c>
      <c r="B331" s="51" t="s">
        <v>1259</v>
      </c>
      <c r="C331" s="51" t="s">
        <v>1260</v>
      </c>
      <c r="D331" s="51" t="s">
        <v>66</v>
      </c>
      <c r="E331" s="51" t="s">
        <v>33</v>
      </c>
      <c r="F331" s="191">
        <v>38084</v>
      </c>
      <c r="G331" s="51" t="s">
        <v>1018</v>
      </c>
      <c r="H331" s="51" t="s">
        <v>1019</v>
      </c>
      <c r="I331" s="51" t="s">
        <v>544</v>
      </c>
      <c r="J331" s="56">
        <v>6000</v>
      </c>
      <c r="K331" s="51" t="s">
        <v>1261</v>
      </c>
      <c r="L331" s="192">
        <v>777127059</v>
      </c>
      <c r="M331" s="61" t="s">
        <v>23</v>
      </c>
    </row>
    <row r="332" spans="1:13" ht="15.6" x14ac:dyDescent="0.3">
      <c r="A332" s="51">
        <v>328</v>
      </c>
      <c r="B332" s="51" t="s">
        <v>1262</v>
      </c>
      <c r="C332" s="51" t="s">
        <v>1263</v>
      </c>
      <c r="D332" s="51" t="s">
        <v>66</v>
      </c>
      <c r="E332" s="51" t="s">
        <v>33</v>
      </c>
      <c r="F332" s="191">
        <v>37827</v>
      </c>
      <c r="G332" s="51" t="s">
        <v>1018</v>
      </c>
      <c r="H332" s="51" t="s">
        <v>1019</v>
      </c>
      <c r="I332" s="51" t="s">
        <v>544</v>
      </c>
      <c r="J332" s="56">
        <v>6000</v>
      </c>
      <c r="K332" s="51" t="s">
        <v>1264</v>
      </c>
      <c r="L332" s="192">
        <v>972348030</v>
      </c>
      <c r="M332" s="61" t="s">
        <v>23</v>
      </c>
    </row>
    <row r="333" spans="1:13" ht="15.6" x14ac:dyDescent="0.3">
      <c r="A333" s="51">
        <v>329</v>
      </c>
      <c r="B333" s="51" t="s">
        <v>1265</v>
      </c>
      <c r="C333" s="51" t="s">
        <v>1266</v>
      </c>
      <c r="D333" s="51" t="s">
        <v>66</v>
      </c>
      <c r="E333" s="51" t="s">
        <v>17</v>
      </c>
      <c r="F333" s="191">
        <v>37292</v>
      </c>
      <c r="G333" s="51" t="s">
        <v>1018</v>
      </c>
      <c r="H333" s="51" t="s">
        <v>1019</v>
      </c>
      <c r="I333" s="51" t="s">
        <v>544</v>
      </c>
      <c r="J333" s="56">
        <v>6000</v>
      </c>
      <c r="K333" s="51" t="s">
        <v>1267</v>
      </c>
      <c r="L333" s="193">
        <v>970072406</v>
      </c>
      <c r="M333" s="61" t="s">
        <v>23</v>
      </c>
    </row>
    <row r="334" spans="1:13" ht="15.6" x14ac:dyDescent="0.3">
      <c r="A334" s="51">
        <v>330</v>
      </c>
      <c r="B334" s="51" t="s">
        <v>1268</v>
      </c>
      <c r="C334" s="51" t="s">
        <v>1269</v>
      </c>
      <c r="D334" s="51" t="s">
        <v>66</v>
      </c>
      <c r="E334" s="51" t="s">
        <v>33</v>
      </c>
      <c r="F334" s="191">
        <v>37304</v>
      </c>
      <c r="G334" s="51" t="s">
        <v>1018</v>
      </c>
      <c r="H334" s="51" t="s">
        <v>1019</v>
      </c>
      <c r="I334" s="51" t="s">
        <v>544</v>
      </c>
      <c r="J334" s="56">
        <v>6000</v>
      </c>
      <c r="K334" s="51" t="s">
        <v>1270</v>
      </c>
      <c r="L334" s="192" t="s">
        <v>1271</v>
      </c>
      <c r="M334" s="61" t="s">
        <v>23</v>
      </c>
    </row>
    <row r="335" spans="1:13" ht="15.6" x14ac:dyDescent="0.3">
      <c r="A335" s="51">
        <v>331</v>
      </c>
      <c r="B335" s="51" t="s">
        <v>1272</v>
      </c>
      <c r="C335" s="51" t="s">
        <v>1273</v>
      </c>
      <c r="D335" s="51" t="s">
        <v>66</v>
      </c>
      <c r="E335" s="51" t="s">
        <v>33</v>
      </c>
      <c r="F335" s="191">
        <v>38529</v>
      </c>
      <c r="G335" s="51" t="s">
        <v>1018</v>
      </c>
      <c r="H335" s="51" t="s">
        <v>1019</v>
      </c>
      <c r="I335" s="51" t="s">
        <v>544</v>
      </c>
      <c r="J335" s="56">
        <v>6000</v>
      </c>
      <c r="K335" s="51" t="s">
        <v>1274</v>
      </c>
      <c r="L335" s="193">
        <v>975312404</v>
      </c>
      <c r="M335" s="61" t="s">
        <v>23</v>
      </c>
    </row>
    <row r="336" spans="1:13" ht="15.6" x14ac:dyDescent="0.3">
      <c r="A336" s="51">
        <v>332</v>
      </c>
      <c r="B336" s="51" t="s">
        <v>1275</v>
      </c>
      <c r="C336" s="51" t="s">
        <v>1276</v>
      </c>
      <c r="D336" s="51" t="s">
        <v>66</v>
      </c>
      <c r="E336" s="51" t="s">
        <v>17</v>
      </c>
      <c r="F336" s="191">
        <v>37419</v>
      </c>
      <c r="G336" s="51" t="s">
        <v>1018</v>
      </c>
      <c r="H336" s="51" t="s">
        <v>1019</v>
      </c>
      <c r="I336" s="51" t="s">
        <v>544</v>
      </c>
      <c r="J336" s="56">
        <v>6000</v>
      </c>
      <c r="K336" s="51" t="s">
        <v>1277</v>
      </c>
      <c r="L336" s="193">
        <v>975744529</v>
      </c>
      <c r="M336" s="61" t="s">
        <v>23</v>
      </c>
    </row>
    <row r="337" spans="1:13" ht="15.6" x14ac:dyDescent="0.3">
      <c r="A337" s="51">
        <v>333</v>
      </c>
      <c r="B337" s="51" t="s">
        <v>1278</v>
      </c>
      <c r="C337" s="51" t="s">
        <v>1279</v>
      </c>
      <c r="D337" s="51" t="s">
        <v>66</v>
      </c>
      <c r="E337" s="51" t="s">
        <v>33</v>
      </c>
      <c r="F337" s="191">
        <v>35199</v>
      </c>
      <c r="G337" s="51" t="s">
        <v>1018</v>
      </c>
      <c r="H337" s="51" t="s">
        <v>1019</v>
      </c>
      <c r="I337" s="51" t="s">
        <v>544</v>
      </c>
      <c r="J337" s="56">
        <v>6000</v>
      </c>
      <c r="K337" s="51" t="s">
        <v>1280</v>
      </c>
      <c r="L337" s="193">
        <v>976717955</v>
      </c>
      <c r="M337" s="61" t="s">
        <v>23</v>
      </c>
    </row>
    <row r="338" spans="1:13" ht="15.6" x14ac:dyDescent="0.3">
      <c r="A338" s="51">
        <v>334</v>
      </c>
      <c r="B338" s="51" t="s">
        <v>1281</v>
      </c>
      <c r="C338" s="51" t="s">
        <v>1282</v>
      </c>
      <c r="D338" s="51" t="s">
        <v>66</v>
      </c>
      <c r="E338" s="51" t="s">
        <v>33</v>
      </c>
      <c r="F338" s="191">
        <v>33512</v>
      </c>
      <c r="G338" s="51" t="s">
        <v>1010</v>
      </c>
      <c r="H338" s="51" t="s">
        <v>1283</v>
      </c>
      <c r="I338" s="51" t="s">
        <v>544</v>
      </c>
      <c r="J338" s="56">
        <v>5048</v>
      </c>
      <c r="K338" s="51" t="s">
        <v>91</v>
      </c>
      <c r="L338" s="192">
        <v>971980580</v>
      </c>
      <c r="M338" s="61" t="s">
        <v>23</v>
      </c>
    </row>
    <row r="339" spans="1:13" ht="15.6" x14ac:dyDescent="0.3">
      <c r="A339" s="51">
        <v>335</v>
      </c>
      <c r="B339" s="51" t="s">
        <v>1284</v>
      </c>
      <c r="C339" s="51" t="s">
        <v>1285</v>
      </c>
      <c r="D339" s="51" t="s">
        <v>357</v>
      </c>
      <c r="E339" s="51" t="s">
        <v>33</v>
      </c>
      <c r="F339" s="193" t="s">
        <v>1286</v>
      </c>
      <c r="G339" s="51" t="s">
        <v>1001</v>
      </c>
      <c r="H339" s="51" t="s">
        <v>1283</v>
      </c>
      <c r="I339" s="51" t="s">
        <v>544</v>
      </c>
      <c r="J339" s="56">
        <v>5048</v>
      </c>
      <c r="K339" s="51" t="s">
        <v>1287</v>
      </c>
      <c r="L339" s="192" t="s">
        <v>1288</v>
      </c>
      <c r="M339" s="61" t="s">
        <v>23</v>
      </c>
    </row>
    <row r="340" spans="1:13" ht="15.6" x14ac:dyDescent="0.3">
      <c r="A340" s="51">
        <v>336</v>
      </c>
      <c r="B340" s="51" t="s">
        <v>1289</v>
      </c>
      <c r="C340" s="51" t="s">
        <v>1290</v>
      </c>
      <c r="D340" s="51" t="s">
        <v>16</v>
      </c>
      <c r="E340" s="193" t="s">
        <v>33</v>
      </c>
      <c r="F340" s="191">
        <v>37874</v>
      </c>
      <c r="G340" s="193" t="s">
        <v>1291</v>
      </c>
      <c r="H340" s="195" t="s">
        <v>1283</v>
      </c>
      <c r="I340" s="193" t="s">
        <v>1292</v>
      </c>
      <c r="J340" s="56">
        <v>7894</v>
      </c>
      <c r="K340" s="51" t="s">
        <v>1293</v>
      </c>
      <c r="L340" s="193"/>
      <c r="M340" s="61" t="s">
        <v>401</v>
      </c>
    </row>
    <row r="341" spans="1:13" ht="15.6" x14ac:dyDescent="0.3">
      <c r="A341" s="51">
        <v>337</v>
      </c>
      <c r="B341" s="51" t="s">
        <v>1294</v>
      </c>
      <c r="C341" s="51" t="s">
        <v>1295</v>
      </c>
      <c r="D341" s="51" t="s">
        <v>16</v>
      </c>
      <c r="E341" s="193" t="s">
        <v>33</v>
      </c>
      <c r="F341" s="191" t="s">
        <v>1296</v>
      </c>
      <c r="G341" s="193" t="s">
        <v>1291</v>
      </c>
      <c r="H341" s="195" t="s">
        <v>1283</v>
      </c>
      <c r="I341" s="193" t="s">
        <v>1292</v>
      </c>
      <c r="J341" s="56">
        <v>7894</v>
      </c>
      <c r="K341" s="51" t="s">
        <v>1297</v>
      </c>
      <c r="L341" s="61"/>
      <c r="M341" s="61" t="s">
        <v>401</v>
      </c>
    </row>
    <row r="342" spans="1:13" ht="15.6" x14ac:dyDescent="0.3">
      <c r="A342" s="51">
        <v>338</v>
      </c>
      <c r="B342" s="51" t="s">
        <v>1298</v>
      </c>
      <c r="C342" s="51" t="s">
        <v>1299</v>
      </c>
      <c r="D342" s="51" t="s">
        <v>16</v>
      </c>
      <c r="E342" s="51" t="s">
        <v>33</v>
      </c>
      <c r="F342" s="191" t="s">
        <v>1300</v>
      </c>
      <c r="G342" s="51" t="s">
        <v>1301</v>
      </c>
      <c r="H342" s="51" t="s">
        <v>1283</v>
      </c>
      <c r="I342" s="193" t="s">
        <v>1292</v>
      </c>
      <c r="J342" s="56">
        <v>7894</v>
      </c>
      <c r="K342" s="51" t="s">
        <v>1302</v>
      </c>
      <c r="L342" s="192" t="s">
        <v>1303</v>
      </c>
      <c r="M342" s="61" t="s">
        <v>401</v>
      </c>
    </row>
    <row r="343" spans="1:13" ht="15.6" x14ac:dyDescent="0.3">
      <c r="A343" s="51">
        <v>339</v>
      </c>
      <c r="B343" s="51" t="s">
        <v>1304</v>
      </c>
      <c r="C343" s="51" t="s">
        <v>1305</v>
      </c>
      <c r="D343" s="51" t="s">
        <v>394</v>
      </c>
      <c r="E343" s="51" t="s">
        <v>33</v>
      </c>
      <c r="F343" s="191" t="s">
        <v>436</v>
      </c>
      <c r="G343" s="51" t="s">
        <v>748</v>
      </c>
      <c r="H343" s="51" t="s">
        <v>1283</v>
      </c>
      <c r="I343" s="193" t="s">
        <v>1292</v>
      </c>
      <c r="J343" s="56">
        <v>7894</v>
      </c>
      <c r="K343" s="51" t="s">
        <v>1306</v>
      </c>
      <c r="L343" s="61"/>
      <c r="M343" s="61" t="s">
        <v>401</v>
      </c>
    </row>
    <row r="344" spans="1:13" ht="15.6" x14ac:dyDescent="0.3">
      <c r="A344" s="51">
        <v>340</v>
      </c>
      <c r="B344" s="51" t="s">
        <v>1307</v>
      </c>
      <c r="C344" s="51" t="s">
        <v>1308</v>
      </c>
      <c r="D344" s="51" t="s">
        <v>72</v>
      </c>
      <c r="E344" s="51" t="s">
        <v>1309</v>
      </c>
      <c r="F344" s="191">
        <v>38964</v>
      </c>
      <c r="G344" s="51" t="s">
        <v>1310</v>
      </c>
      <c r="H344" s="51" t="s">
        <v>1311</v>
      </c>
      <c r="I344" s="51" t="s">
        <v>544</v>
      </c>
      <c r="J344" s="56">
        <v>5048</v>
      </c>
      <c r="K344" s="51" t="s">
        <v>1312</v>
      </c>
      <c r="L344" s="194" t="s">
        <v>1313</v>
      </c>
      <c r="M344" s="61" t="s">
        <v>23</v>
      </c>
    </row>
    <row r="345" spans="1:13" ht="15.6" x14ac:dyDescent="0.3">
      <c r="A345" s="51">
        <v>341</v>
      </c>
      <c r="B345" s="51" t="s">
        <v>1314</v>
      </c>
      <c r="C345" s="51" t="s">
        <v>1315</v>
      </c>
      <c r="D345" s="51" t="s">
        <v>394</v>
      </c>
      <c r="E345" s="51" t="s">
        <v>33</v>
      </c>
      <c r="F345" s="193" t="s">
        <v>1316</v>
      </c>
      <c r="G345" s="51" t="s">
        <v>748</v>
      </c>
      <c r="H345" s="51" t="s">
        <v>1311</v>
      </c>
      <c r="I345" s="51" t="s">
        <v>418</v>
      </c>
      <c r="J345" s="56">
        <v>7894</v>
      </c>
      <c r="K345" s="51" t="s">
        <v>1317</v>
      </c>
      <c r="L345" s="194" t="s">
        <v>1318</v>
      </c>
      <c r="M345" s="61" t="s">
        <v>23</v>
      </c>
    </row>
    <row r="346" spans="1:13" ht="15.6" x14ac:dyDescent="0.3">
      <c r="A346" s="51">
        <v>342</v>
      </c>
      <c r="B346" s="51" t="s">
        <v>1319</v>
      </c>
      <c r="C346" s="51" t="s">
        <v>1320</v>
      </c>
      <c r="D346" s="51" t="s">
        <v>357</v>
      </c>
      <c r="E346" s="51" t="s">
        <v>33</v>
      </c>
      <c r="F346" s="191" t="s">
        <v>1321</v>
      </c>
      <c r="G346" s="51" t="s">
        <v>1310</v>
      </c>
      <c r="H346" s="51" t="s">
        <v>1311</v>
      </c>
      <c r="I346" s="51" t="s">
        <v>544</v>
      </c>
      <c r="J346" s="56">
        <v>5048</v>
      </c>
      <c r="K346" s="51" t="s">
        <v>1322</v>
      </c>
      <c r="L346" s="194" t="s">
        <v>1323</v>
      </c>
      <c r="M346" s="61" t="s">
        <v>23</v>
      </c>
    </row>
    <row r="347" spans="1:13" ht="15.6" x14ac:dyDescent="0.3">
      <c r="A347" s="51">
        <v>343</v>
      </c>
      <c r="B347" s="51" t="s">
        <v>1324</v>
      </c>
      <c r="C347" s="51" t="s">
        <v>1325</v>
      </c>
      <c r="D347" s="51" t="s">
        <v>357</v>
      </c>
      <c r="E347" s="51" t="s">
        <v>17</v>
      </c>
      <c r="F347" s="191" t="s">
        <v>1326</v>
      </c>
      <c r="G347" s="51" t="s">
        <v>1310</v>
      </c>
      <c r="H347" s="51" t="s">
        <v>1311</v>
      </c>
      <c r="I347" s="51" t="s">
        <v>544</v>
      </c>
      <c r="J347" s="56">
        <v>5048</v>
      </c>
      <c r="K347" s="51" t="s">
        <v>1327</v>
      </c>
      <c r="L347" s="194" t="s">
        <v>1328</v>
      </c>
      <c r="M347" s="61" t="s">
        <v>23</v>
      </c>
    </row>
    <row r="348" spans="1:13" ht="15.6" x14ac:dyDescent="0.3">
      <c r="A348" s="51">
        <v>344</v>
      </c>
      <c r="B348" s="51" t="s">
        <v>1329</v>
      </c>
      <c r="C348" s="51" t="s">
        <v>1330</v>
      </c>
      <c r="D348" s="51" t="s">
        <v>357</v>
      </c>
      <c r="E348" s="51" t="s">
        <v>17</v>
      </c>
      <c r="F348" s="191">
        <v>34070</v>
      </c>
      <c r="G348" s="51" t="s">
        <v>1310</v>
      </c>
      <c r="H348" s="51" t="s">
        <v>1311</v>
      </c>
      <c r="I348" s="51" t="s">
        <v>544</v>
      </c>
      <c r="J348" s="56">
        <v>5048</v>
      </c>
      <c r="K348" s="51" t="s">
        <v>91</v>
      </c>
      <c r="L348" s="194" t="s">
        <v>1331</v>
      </c>
      <c r="M348" s="61" t="s">
        <v>23</v>
      </c>
    </row>
    <row r="349" spans="1:13" ht="15.6" x14ac:dyDescent="0.3">
      <c r="A349" s="51">
        <v>345</v>
      </c>
      <c r="B349" s="51" t="s">
        <v>1332</v>
      </c>
      <c r="C349" s="51" t="s">
        <v>1333</v>
      </c>
      <c r="D349" s="51" t="s">
        <v>357</v>
      </c>
      <c r="E349" s="51" t="s">
        <v>33</v>
      </c>
      <c r="F349" s="191">
        <v>38938</v>
      </c>
      <c r="G349" s="51" t="s">
        <v>1310</v>
      </c>
      <c r="H349" s="51" t="s">
        <v>1311</v>
      </c>
      <c r="I349" s="51" t="s">
        <v>544</v>
      </c>
      <c r="J349" s="56">
        <v>5048</v>
      </c>
      <c r="K349" s="51" t="s">
        <v>1334</v>
      </c>
      <c r="L349" s="194" t="s">
        <v>1335</v>
      </c>
      <c r="M349" s="61" t="s">
        <v>23</v>
      </c>
    </row>
    <row r="350" spans="1:13" ht="15.6" x14ac:dyDescent="0.3">
      <c r="A350" s="51">
        <v>346</v>
      </c>
      <c r="B350" s="51" t="s">
        <v>1336</v>
      </c>
      <c r="C350" s="51" t="s">
        <v>1337</v>
      </c>
      <c r="D350" s="51" t="s">
        <v>394</v>
      </c>
      <c r="E350" s="51" t="s">
        <v>33</v>
      </c>
      <c r="F350" s="191" t="s">
        <v>1338</v>
      </c>
      <c r="G350" s="51" t="s">
        <v>1310</v>
      </c>
      <c r="H350" s="51" t="s">
        <v>1311</v>
      </c>
      <c r="I350" s="51" t="s">
        <v>544</v>
      </c>
      <c r="J350" s="56">
        <v>5048</v>
      </c>
      <c r="K350" s="51" t="s">
        <v>1339</v>
      </c>
      <c r="L350" s="194" t="s">
        <v>1340</v>
      </c>
      <c r="M350" s="61" t="s">
        <v>23</v>
      </c>
    </row>
    <row r="351" spans="1:13" ht="15.6" x14ac:dyDescent="0.3">
      <c r="A351" s="51">
        <v>347</v>
      </c>
      <c r="B351" s="51" t="s">
        <v>1341</v>
      </c>
      <c r="C351" s="51" t="s">
        <v>1342</v>
      </c>
      <c r="D351" s="51" t="s">
        <v>16</v>
      </c>
      <c r="E351" s="51" t="s">
        <v>33</v>
      </c>
      <c r="F351" s="191">
        <v>33950</v>
      </c>
      <c r="G351" s="51" t="s">
        <v>1343</v>
      </c>
      <c r="H351" s="51" t="s">
        <v>1344</v>
      </c>
      <c r="I351" s="51" t="s">
        <v>776</v>
      </c>
      <c r="J351" s="56">
        <v>8816</v>
      </c>
      <c r="K351" s="51" t="s">
        <v>1345</v>
      </c>
      <c r="L351" s="193">
        <v>771540580</v>
      </c>
      <c r="M351" s="61" t="s">
        <v>23</v>
      </c>
    </row>
    <row r="352" spans="1:13" ht="15.6" x14ac:dyDescent="0.3">
      <c r="A352" s="51">
        <v>348</v>
      </c>
      <c r="B352" s="37" t="s">
        <v>1346</v>
      </c>
      <c r="C352" s="37" t="s">
        <v>1347</v>
      </c>
      <c r="D352" s="37" t="s">
        <v>357</v>
      </c>
      <c r="E352" s="37" t="s">
        <v>33</v>
      </c>
      <c r="F352" s="203">
        <v>22</v>
      </c>
      <c r="G352" s="37" t="s">
        <v>1348</v>
      </c>
      <c r="H352" s="37" t="s">
        <v>1349</v>
      </c>
      <c r="I352" s="51" t="s">
        <v>1292</v>
      </c>
      <c r="J352" s="56">
        <v>7580</v>
      </c>
      <c r="K352" s="37" t="s">
        <v>1350</v>
      </c>
      <c r="L352" s="61"/>
      <c r="M352" s="61" t="s">
        <v>401</v>
      </c>
    </row>
    <row r="353" spans="1:13" ht="15.6" x14ac:dyDescent="0.3">
      <c r="A353" s="51">
        <v>349</v>
      </c>
      <c r="B353" s="51" t="s">
        <v>1351</v>
      </c>
      <c r="C353" s="51" t="s">
        <v>1352</v>
      </c>
      <c r="D353" s="51" t="s">
        <v>394</v>
      </c>
      <c r="E353" s="51" t="s">
        <v>33</v>
      </c>
      <c r="F353" s="51">
        <v>30</v>
      </c>
      <c r="G353" s="51" t="s">
        <v>1353</v>
      </c>
      <c r="H353" s="51" t="s">
        <v>1349</v>
      </c>
      <c r="I353" s="51" t="s">
        <v>1354</v>
      </c>
      <c r="J353" s="56">
        <v>12520</v>
      </c>
      <c r="K353" s="194" t="s">
        <v>1355</v>
      </c>
      <c r="L353" s="61"/>
      <c r="M353" s="61" t="s">
        <v>401</v>
      </c>
    </row>
    <row r="354" spans="1:13" ht="15.6" x14ac:dyDescent="0.3">
      <c r="A354" s="51">
        <v>350</v>
      </c>
      <c r="B354" s="51" t="s">
        <v>1356</v>
      </c>
      <c r="C354" s="51" t="s">
        <v>1357</v>
      </c>
      <c r="D354" s="51" t="s">
        <v>357</v>
      </c>
      <c r="E354" s="51" t="s">
        <v>33</v>
      </c>
      <c r="F354" s="191">
        <v>32726</v>
      </c>
      <c r="G354" s="51" t="s">
        <v>835</v>
      </c>
      <c r="H354" s="51" t="s">
        <v>1358</v>
      </c>
      <c r="I354" s="51" t="s">
        <v>20</v>
      </c>
      <c r="J354" s="56">
        <v>11080</v>
      </c>
      <c r="K354" s="51" t="s">
        <v>91</v>
      </c>
      <c r="L354" s="193">
        <v>979314662</v>
      </c>
      <c r="M354" s="61" t="s">
        <v>23</v>
      </c>
    </row>
    <row r="355" spans="1:13" ht="15.6" x14ac:dyDescent="0.3">
      <c r="A355" s="51">
        <v>351</v>
      </c>
      <c r="B355" s="51" t="s">
        <v>1359</v>
      </c>
      <c r="C355" s="51" t="s">
        <v>1360</v>
      </c>
      <c r="D355" s="51" t="s">
        <v>357</v>
      </c>
      <c r="E355" s="51" t="s">
        <v>17</v>
      </c>
      <c r="F355" s="193" t="s">
        <v>1361</v>
      </c>
      <c r="G355" s="51" t="s">
        <v>426</v>
      </c>
      <c r="H355" s="51" t="s">
        <v>1358</v>
      </c>
      <c r="I355" s="51" t="s">
        <v>20</v>
      </c>
      <c r="J355" s="56">
        <v>11080</v>
      </c>
      <c r="K355" s="51" t="s">
        <v>1362</v>
      </c>
      <c r="L355" s="192" t="s">
        <v>1363</v>
      </c>
      <c r="M355" s="61" t="s">
        <v>23</v>
      </c>
    </row>
    <row r="356" spans="1:13" ht="15.6" x14ac:dyDescent="0.3">
      <c r="A356" s="51">
        <v>352</v>
      </c>
      <c r="B356" s="51" t="s">
        <v>1364</v>
      </c>
      <c r="C356" s="51" t="s">
        <v>1365</v>
      </c>
      <c r="D356" s="51" t="s">
        <v>357</v>
      </c>
      <c r="E356" s="51" t="s">
        <v>33</v>
      </c>
      <c r="F356" s="191">
        <v>33911</v>
      </c>
      <c r="G356" s="51" t="s">
        <v>835</v>
      </c>
      <c r="H356" s="51" t="s">
        <v>1358</v>
      </c>
      <c r="I356" s="51" t="s">
        <v>20</v>
      </c>
      <c r="J356" s="56">
        <v>11080</v>
      </c>
      <c r="K356" s="51" t="s">
        <v>1366</v>
      </c>
      <c r="L356" s="192" t="s">
        <v>1367</v>
      </c>
      <c r="M356" s="61" t="s">
        <v>23</v>
      </c>
    </row>
    <row r="357" spans="1:13" ht="15.6" x14ac:dyDescent="0.3">
      <c r="A357" s="51">
        <v>353</v>
      </c>
      <c r="B357" s="51" t="s">
        <v>1368</v>
      </c>
      <c r="C357" s="51" t="s">
        <v>1369</v>
      </c>
      <c r="D357" s="51" t="s">
        <v>357</v>
      </c>
      <c r="E357" s="51" t="s">
        <v>17</v>
      </c>
      <c r="F357" s="191">
        <v>36973</v>
      </c>
      <c r="G357" s="51" t="s">
        <v>835</v>
      </c>
      <c r="H357" s="51" t="s">
        <v>1358</v>
      </c>
      <c r="I357" s="51" t="s">
        <v>20</v>
      </c>
      <c r="J357" s="56">
        <v>11080</v>
      </c>
      <c r="K357" s="51" t="s">
        <v>1370</v>
      </c>
      <c r="L357" s="193">
        <v>77660555</v>
      </c>
      <c r="M357" s="61" t="s">
        <v>23</v>
      </c>
    </row>
    <row r="358" spans="1:13" ht="15.6" x14ac:dyDescent="0.3">
      <c r="A358" s="51">
        <v>354</v>
      </c>
      <c r="B358" s="51" t="s">
        <v>1371</v>
      </c>
      <c r="C358" s="51" t="s">
        <v>1372</v>
      </c>
      <c r="D358" s="51" t="s">
        <v>66</v>
      </c>
      <c r="E358" s="51" t="s">
        <v>33</v>
      </c>
      <c r="F358" s="191">
        <v>38250</v>
      </c>
      <c r="G358" s="51" t="s">
        <v>748</v>
      </c>
      <c r="H358" s="51" t="s">
        <v>1358</v>
      </c>
      <c r="I358" s="51" t="s">
        <v>61</v>
      </c>
      <c r="J358" s="56">
        <v>9080</v>
      </c>
      <c r="K358" s="51" t="s">
        <v>1373</v>
      </c>
      <c r="L358" s="192" t="s">
        <v>1374</v>
      </c>
      <c r="M358" s="61" t="s">
        <v>23</v>
      </c>
    </row>
    <row r="359" spans="1:13" ht="15.6" x14ac:dyDescent="0.3">
      <c r="A359" s="51">
        <v>355</v>
      </c>
      <c r="B359" s="51" t="s">
        <v>1375</v>
      </c>
      <c r="C359" s="51" t="s">
        <v>1376</v>
      </c>
      <c r="D359" s="51" t="s">
        <v>357</v>
      </c>
      <c r="E359" s="51" t="s">
        <v>33</v>
      </c>
      <c r="F359" s="191">
        <v>37224</v>
      </c>
      <c r="G359" s="51" t="s">
        <v>835</v>
      </c>
      <c r="H359" s="51" t="s">
        <v>1358</v>
      </c>
      <c r="I359" s="51" t="s">
        <v>20</v>
      </c>
      <c r="J359" s="56">
        <v>11080</v>
      </c>
      <c r="K359" s="51" t="s">
        <v>1377</v>
      </c>
      <c r="L359" s="192" t="s">
        <v>1378</v>
      </c>
      <c r="M359" s="61" t="s">
        <v>23</v>
      </c>
    </row>
    <row r="360" spans="1:13" ht="15.6" x14ac:dyDescent="0.3">
      <c r="A360" s="51">
        <v>356</v>
      </c>
      <c r="B360" s="51" t="s">
        <v>1379</v>
      </c>
      <c r="C360" s="51" t="s">
        <v>1380</v>
      </c>
      <c r="D360" s="51" t="s">
        <v>72</v>
      </c>
      <c r="E360" s="51" t="s">
        <v>33</v>
      </c>
      <c r="F360" s="191">
        <v>37923</v>
      </c>
      <c r="G360" s="51" t="s">
        <v>73</v>
      </c>
      <c r="H360" s="51" t="s">
        <v>1358</v>
      </c>
      <c r="I360" s="51" t="s">
        <v>367</v>
      </c>
      <c r="J360" s="56">
        <v>14380</v>
      </c>
      <c r="K360" s="51" t="s">
        <v>1381</v>
      </c>
      <c r="L360" s="192" t="s">
        <v>1382</v>
      </c>
      <c r="M360" s="61" t="s">
        <v>23</v>
      </c>
    </row>
    <row r="361" spans="1:13" ht="15.6" x14ac:dyDescent="0.3">
      <c r="A361" s="51">
        <v>357</v>
      </c>
      <c r="B361" s="51" t="s">
        <v>1383</v>
      </c>
      <c r="C361" s="51" t="s">
        <v>1384</v>
      </c>
      <c r="D361" s="51" t="s">
        <v>357</v>
      </c>
      <c r="E361" s="51" t="s">
        <v>33</v>
      </c>
      <c r="F361" s="191">
        <v>33262</v>
      </c>
      <c r="G361" s="51" t="s">
        <v>748</v>
      </c>
      <c r="H361" s="51" t="s">
        <v>1358</v>
      </c>
      <c r="I361" s="51" t="s">
        <v>61</v>
      </c>
      <c r="J361" s="56">
        <v>9080</v>
      </c>
      <c r="K361" s="51"/>
      <c r="L361" s="193"/>
      <c r="M361" s="61" t="s">
        <v>23</v>
      </c>
    </row>
    <row r="362" spans="1:13" ht="15.6" x14ac:dyDescent="0.3">
      <c r="A362" s="51">
        <v>358</v>
      </c>
      <c r="B362" s="51" t="s">
        <v>1385</v>
      </c>
      <c r="C362" s="51" t="s">
        <v>1386</v>
      </c>
      <c r="D362" s="51" t="s">
        <v>357</v>
      </c>
      <c r="E362" s="51" t="s">
        <v>33</v>
      </c>
      <c r="F362" s="191">
        <v>36152</v>
      </c>
      <c r="G362" s="51" t="s">
        <v>1387</v>
      </c>
      <c r="H362" s="51" t="s">
        <v>1358</v>
      </c>
      <c r="I362" s="51" t="s">
        <v>418</v>
      </c>
      <c r="J362" s="56">
        <v>14020</v>
      </c>
      <c r="K362" s="51" t="s">
        <v>1388</v>
      </c>
      <c r="L362" s="192" t="s">
        <v>1389</v>
      </c>
      <c r="M362" s="61" t="s">
        <v>23</v>
      </c>
    </row>
    <row r="363" spans="1:13" ht="15.6" x14ac:dyDescent="0.3">
      <c r="A363" s="51">
        <v>359</v>
      </c>
      <c r="B363" s="51" t="s">
        <v>1390</v>
      </c>
      <c r="C363" s="51" t="s">
        <v>1391</v>
      </c>
      <c r="D363" s="51" t="s">
        <v>66</v>
      </c>
      <c r="E363" s="51" t="s">
        <v>33</v>
      </c>
      <c r="F363" s="191">
        <v>38919</v>
      </c>
      <c r="G363" s="51" t="s">
        <v>426</v>
      </c>
      <c r="H363" s="51" t="s">
        <v>1358</v>
      </c>
      <c r="I363" s="51" t="s">
        <v>20</v>
      </c>
      <c r="J363" s="56">
        <v>11080</v>
      </c>
      <c r="K363" s="51" t="s">
        <v>1022</v>
      </c>
      <c r="L363" s="192" t="s">
        <v>1392</v>
      </c>
      <c r="M363" s="61" t="s">
        <v>23</v>
      </c>
    </row>
    <row r="364" spans="1:13" ht="15.6" x14ac:dyDescent="0.3">
      <c r="A364" s="51">
        <v>360</v>
      </c>
      <c r="B364" s="51" t="s">
        <v>1393</v>
      </c>
      <c r="C364" s="51" t="s">
        <v>1394</v>
      </c>
      <c r="D364" s="51" t="s">
        <v>357</v>
      </c>
      <c r="E364" s="51" t="s">
        <v>17</v>
      </c>
      <c r="F364" s="191">
        <v>35791</v>
      </c>
      <c r="G364" s="51" t="s">
        <v>18</v>
      </c>
      <c r="H364" s="51" t="s">
        <v>1358</v>
      </c>
      <c r="I364" s="51" t="s">
        <v>20</v>
      </c>
      <c r="J364" s="56">
        <v>11080</v>
      </c>
      <c r="K364" s="51" t="s">
        <v>1395</v>
      </c>
      <c r="L364" s="193">
        <v>970748001</v>
      </c>
      <c r="M364" s="61" t="s">
        <v>23</v>
      </c>
    </row>
    <row r="365" spans="1:13" ht="15.6" x14ac:dyDescent="0.3">
      <c r="A365" s="51">
        <v>361</v>
      </c>
      <c r="B365" s="51" t="s">
        <v>1396</v>
      </c>
      <c r="C365" s="51" t="s">
        <v>1397</v>
      </c>
      <c r="D365" s="51" t="s">
        <v>66</v>
      </c>
      <c r="E365" s="51" t="s">
        <v>33</v>
      </c>
      <c r="F365" s="191">
        <v>35167</v>
      </c>
      <c r="G365" s="51" t="s">
        <v>73</v>
      </c>
      <c r="H365" s="51" t="s">
        <v>1358</v>
      </c>
      <c r="I365" s="51" t="s">
        <v>20</v>
      </c>
      <c r="J365" s="56">
        <v>11080</v>
      </c>
      <c r="K365" s="51" t="s">
        <v>91</v>
      </c>
      <c r="L365" s="192" t="s">
        <v>1398</v>
      </c>
      <c r="M365" s="61" t="s">
        <v>23</v>
      </c>
    </row>
    <row r="366" spans="1:13" ht="15.6" x14ac:dyDescent="0.3">
      <c r="A366" s="51">
        <v>362</v>
      </c>
      <c r="B366" s="51" t="s">
        <v>1399</v>
      </c>
      <c r="C366" s="51" t="s">
        <v>1400</v>
      </c>
      <c r="D366" s="51" t="s">
        <v>357</v>
      </c>
      <c r="E366" s="51" t="s">
        <v>17</v>
      </c>
      <c r="F366" s="191">
        <v>38095</v>
      </c>
      <c r="G366" s="51" t="s">
        <v>426</v>
      </c>
      <c r="H366" s="51" t="s">
        <v>1358</v>
      </c>
      <c r="I366" s="51" t="s">
        <v>61</v>
      </c>
      <c r="J366" s="56">
        <v>9080</v>
      </c>
      <c r="K366" s="51" t="s">
        <v>91</v>
      </c>
      <c r="L366" s="193">
        <v>779231349</v>
      </c>
      <c r="M366" s="61" t="s">
        <v>23</v>
      </c>
    </row>
    <row r="367" spans="1:13" ht="15.6" x14ac:dyDescent="0.3">
      <c r="A367" s="51">
        <v>363</v>
      </c>
      <c r="B367" s="51" t="s">
        <v>1401</v>
      </c>
      <c r="C367" s="51" t="s">
        <v>1402</v>
      </c>
      <c r="D367" s="51" t="s">
        <v>357</v>
      </c>
      <c r="E367" s="51" t="s">
        <v>17</v>
      </c>
      <c r="F367" s="191">
        <v>38561</v>
      </c>
      <c r="G367" s="51" t="s">
        <v>18</v>
      </c>
      <c r="H367" s="51" t="s">
        <v>1358</v>
      </c>
      <c r="I367" s="51" t="s">
        <v>20</v>
      </c>
      <c r="J367" s="56">
        <v>11080</v>
      </c>
      <c r="K367" s="51" t="s">
        <v>1403</v>
      </c>
      <c r="L367" s="192" t="s">
        <v>1404</v>
      </c>
      <c r="M367" s="61" t="s">
        <v>23</v>
      </c>
    </row>
    <row r="368" spans="1:13" ht="15.6" x14ac:dyDescent="0.3">
      <c r="A368" s="51">
        <v>364</v>
      </c>
      <c r="B368" s="51" t="s">
        <v>1405</v>
      </c>
      <c r="C368" s="51" t="s">
        <v>1406</v>
      </c>
      <c r="D368" s="51" t="s">
        <v>72</v>
      </c>
      <c r="E368" s="51" t="s">
        <v>33</v>
      </c>
      <c r="F368" s="191">
        <v>36771</v>
      </c>
      <c r="G368" s="51" t="s">
        <v>835</v>
      </c>
      <c r="H368" s="51" t="s">
        <v>1358</v>
      </c>
      <c r="I368" s="51" t="s">
        <v>20</v>
      </c>
      <c r="J368" s="56">
        <v>11080</v>
      </c>
      <c r="K368" s="51" t="s">
        <v>1407</v>
      </c>
      <c r="L368" s="192" t="s">
        <v>1408</v>
      </c>
      <c r="M368" s="61" t="s">
        <v>23</v>
      </c>
    </row>
    <row r="369" spans="1:13" ht="15.6" x14ac:dyDescent="0.3">
      <c r="A369" s="51">
        <v>365</v>
      </c>
      <c r="B369" s="51" t="s">
        <v>1409</v>
      </c>
      <c r="C369" s="51" t="s">
        <v>1410</v>
      </c>
      <c r="D369" s="51" t="s">
        <v>357</v>
      </c>
      <c r="E369" s="51" t="s">
        <v>17</v>
      </c>
      <c r="F369" s="191">
        <v>36588</v>
      </c>
      <c r="G369" s="51" t="s">
        <v>18</v>
      </c>
      <c r="H369" s="51" t="s">
        <v>1358</v>
      </c>
      <c r="I369" s="51" t="s">
        <v>20</v>
      </c>
      <c r="J369" s="56">
        <v>11080</v>
      </c>
      <c r="K369" s="51" t="s">
        <v>1411</v>
      </c>
      <c r="L369" s="193">
        <v>97106004</v>
      </c>
      <c r="M369" s="61" t="s">
        <v>23</v>
      </c>
    </row>
    <row r="370" spans="1:13" ht="15.6" x14ac:dyDescent="0.3">
      <c r="A370" s="51">
        <v>366</v>
      </c>
      <c r="B370" s="51" t="s">
        <v>1412</v>
      </c>
      <c r="C370" s="51" t="s">
        <v>1413</v>
      </c>
      <c r="D370" s="51" t="s">
        <v>357</v>
      </c>
      <c r="E370" s="51" t="s">
        <v>33</v>
      </c>
      <c r="F370" s="191">
        <v>37348</v>
      </c>
      <c r="G370" s="51" t="s">
        <v>835</v>
      </c>
      <c r="H370" s="51" t="s">
        <v>1358</v>
      </c>
      <c r="I370" s="51" t="s">
        <v>367</v>
      </c>
      <c r="J370" s="56">
        <v>14380</v>
      </c>
      <c r="K370" s="51" t="s">
        <v>1414</v>
      </c>
      <c r="L370" s="192" t="s">
        <v>1415</v>
      </c>
      <c r="M370" s="61" t="s">
        <v>23</v>
      </c>
    </row>
    <row r="371" spans="1:13" ht="15.6" x14ac:dyDescent="0.3">
      <c r="A371" s="51">
        <v>367</v>
      </c>
      <c r="B371" s="51" t="s">
        <v>1416</v>
      </c>
      <c r="C371" s="51" t="s">
        <v>1417</v>
      </c>
      <c r="D371" s="51" t="s">
        <v>357</v>
      </c>
      <c r="E371" s="51" t="s">
        <v>33</v>
      </c>
      <c r="F371" s="191">
        <v>39420</v>
      </c>
      <c r="G371" s="51" t="s">
        <v>73</v>
      </c>
      <c r="H371" s="51" t="s">
        <v>1358</v>
      </c>
      <c r="I371" s="51" t="s">
        <v>20</v>
      </c>
      <c r="J371" s="56">
        <v>11080</v>
      </c>
      <c r="K371" s="51" t="s">
        <v>1418</v>
      </c>
      <c r="L371" s="192" t="s">
        <v>1419</v>
      </c>
      <c r="M371" s="61" t="s">
        <v>23</v>
      </c>
    </row>
    <row r="372" spans="1:13" ht="15.6" x14ac:dyDescent="0.3">
      <c r="A372" s="51">
        <v>368</v>
      </c>
      <c r="B372" s="51" t="s">
        <v>1420</v>
      </c>
      <c r="C372" s="51" t="s">
        <v>1421</v>
      </c>
      <c r="D372" s="51" t="s">
        <v>357</v>
      </c>
      <c r="E372" s="51" t="s">
        <v>33</v>
      </c>
      <c r="F372" s="191">
        <v>35264</v>
      </c>
      <c r="G372" s="51" t="s">
        <v>835</v>
      </c>
      <c r="H372" s="51" t="s">
        <v>1358</v>
      </c>
      <c r="I372" s="51" t="s">
        <v>20</v>
      </c>
      <c r="J372" s="56">
        <v>11080</v>
      </c>
      <c r="K372" s="51" t="s">
        <v>1422</v>
      </c>
      <c r="L372" s="192" t="s">
        <v>1423</v>
      </c>
      <c r="M372" s="61" t="s">
        <v>23</v>
      </c>
    </row>
    <row r="373" spans="1:13" ht="15.6" x14ac:dyDescent="0.3">
      <c r="A373" s="51">
        <v>369</v>
      </c>
      <c r="B373" s="51" t="s">
        <v>1424</v>
      </c>
      <c r="C373" s="200" t="s">
        <v>1425</v>
      </c>
      <c r="D373" s="51" t="s">
        <v>66</v>
      </c>
      <c r="E373" s="51" t="s">
        <v>17</v>
      </c>
      <c r="F373" s="191">
        <v>34413</v>
      </c>
      <c r="G373" s="51" t="s">
        <v>775</v>
      </c>
      <c r="H373" s="51" t="s">
        <v>1358</v>
      </c>
      <c r="I373" s="51" t="s">
        <v>367</v>
      </c>
      <c r="J373" s="56">
        <v>14380</v>
      </c>
      <c r="K373" s="51" t="s">
        <v>1426</v>
      </c>
      <c r="L373" s="192" t="s">
        <v>1427</v>
      </c>
      <c r="M373" s="61" t="s">
        <v>23</v>
      </c>
    </row>
    <row r="374" spans="1:13" ht="15.6" x14ac:dyDescent="0.3">
      <c r="A374" s="51">
        <v>370</v>
      </c>
      <c r="B374" s="51" t="s">
        <v>1428</v>
      </c>
      <c r="C374" s="51" t="s">
        <v>1429</v>
      </c>
      <c r="D374" s="51" t="s">
        <v>357</v>
      </c>
      <c r="E374" s="51" t="s">
        <v>17</v>
      </c>
      <c r="F374" s="191">
        <v>37975</v>
      </c>
      <c r="G374" s="51" t="s">
        <v>416</v>
      </c>
      <c r="H374" s="51" t="s">
        <v>1358</v>
      </c>
      <c r="I374" s="51" t="s">
        <v>20</v>
      </c>
      <c r="J374" s="56">
        <v>11080</v>
      </c>
      <c r="K374" s="51" t="s">
        <v>1430</v>
      </c>
      <c r="L374" s="192" t="s">
        <v>1431</v>
      </c>
      <c r="M374" s="61" t="s">
        <v>23</v>
      </c>
    </row>
    <row r="375" spans="1:13" ht="15.6" x14ac:dyDescent="0.3">
      <c r="A375" s="51">
        <v>371</v>
      </c>
      <c r="B375" s="51" t="s">
        <v>1432</v>
      </c>
      <c r="C375" s="51" t="s">
        <v>1433</v>
      </c>
      <c r="D375" s="51" t="s">
        <v>357</v>
      </c>
      <c r="E375" s="51" t="s">
        <v>33</v>
      </c>
      <c r="F375" s="191">
        <v>38695</v>
      </c>
      <c r="G375" s="51" t="s">
        <v>775</v>
      </c>
      <c r="H375" s="51" t="s">
        <v>1358</v>
      </c>
      <c r="I375" s="51" t="s">
        <v>20</v>
      </c>
      <c r="J375" s="56">
        <v>11080</v>
      </c>
      <c r="K375" s="51" t="s">
        <v>1434</v>
      </c>
      <c r="L375" s="193">
        <v>975097459</v>
      </c>
      <c r="M375" s="61" t="s">
        <v>23</v>
      </c>
    </row>
    <row r="376" spans="1:13" ht="15.6" x14ac:dyDescent="0.3">
      <c r="A376" s="51">
        <v>372</v>
      </c>
      <c r="B376" s="51" t="s">
        <v>1435</v>
      </c>
      <c r="C376" s="51" t="s">
        <v>1436</v>
      </c>
      <c r="D376" s="51" t="s">
        <v>357</v>
      </c>
      <c r="E376" s="51" t="s">
        <v>33</v>
      </c>
      <c r="F376" s="191">
        <v>36983</v>
      </c>
      <c r="G376" s="51" t="s">
        <v>1437</v>
      </c>
      <c r="H376" s="51" t="s">
        <v>1358</v>
      </c>
      <c r="I376" s="51" t="s">
        <v>20</v>
      </c>
      <c r="J376" s="56">
        <v>11080</v>
      </c>
      <c r="K376" s="51" t="s">
        <v>1438</v>
      </c>
      <c r="L376" s="193">
        <v>975428430</v>
      </c>
      <c r="M376" s="61" t="s">
        <v>23</v>
      </c>
    </row>
    <row r="377" spans="1:13" ht="15.6" x14ac:dyDescent="0.3">
      <c r="A377" s="51">
        <v>373</v>
      </c>
      <c r="B377" s="51" t="s">
        <v>1439</v>
      </c>
      <c r="C377" s="51" t="s">
        <v>1440</v>
      </c>
      <c r="D377" s="51" t="s">
        <v>72</v>
      </c>
      <c r="E377" s="51" t="s">
        <v>33</v>
      </c>
      <c r="F377" s="191">
        <v>37631</v>
      </c>
      <c r="G377" s="51" t="s">
        <v>775</v>
      </c>
      <c r="H377" s="51" t="s">
        <v>1358</v>
      </c>
      <c r="I377" s="51" t="s">
        <v>61</v>
      </c>
      <c r="J377" s="56">
        <v>9080</v>
      </c>
      <c r="K377" s="51" t="s">
        <v>1441</v>
      </c>
      <c r="L377" s="192" t="s">
        <v>1442</v>
      </c>
      <c r="M377" s="61" t="s">
        <v>23</v>
      </c>
    </row>
    <row r="378" spans="1:13" ht="15.6" x14ac:dyDescent="0.3">
      <c r="A378" s="51">
        <v>374</v>
      </c>
      <c r="B378" s="51" t="s">
        <v>1443</v>
      </c>
      <c r="C378" s="51" t="s">
        <v>1444</v>
      </c>
      <c r="D378" s="51" t="s">
        <v>66</v>
      </c>
      <c r="E378" s="51" t="s">
        <v>17</v>
      </c>
      <c r="F378" s="191">
        <v>38592</v>
      </c>
      <c r="G378" s="51" t="s">
        <v>18</v>
      </c>
      <c r="H378" s="51" t="s">
        <v>1358</v>
      </c>
      <c r="I378" s="51" t="s">
        <v>61</v>
      </c>
      <c r="J378" s="56">
        <v>9080</v>
      </c>
      <c r="K378" s="51" t="s">
        <v>1445</v>
      </c>
      <c r="L378" s="192" t="s">
        <v>1446</v>
      </c>
      <c r="M378" s="61" t="s">
        <v>23</v>
      </c>
    </row>
    <row r="379" spans="1:13" ht="15.6" x14ac:dyDescent="0.3">
      <c r="A379" s="51">
        <v>375</v>
      </c>
      <c r="B379" s="51" t="s">
        <v>1447</v>
      </c>
      <c r="C379" s="51" t="s">
        <v>1448</v>
      </c>
      <c r="D379" s="51" t="s">
        <v>66</v>
      </c>
      <c r="E379" s="51" t="s">
        <v>17</v>
      </c>
      <c r="F379" s="191">
        <v>39201</v>
      </c>
      <c r="G379" s="51" t="s">
        <v>18</v>
      </c>
      <c r="H379" s="51" t="s">
        <v>1358</v>
      </c>
      <c r="I379" s="51" t="s">
        <v>61</v>
      </c>
      <c r="J379" s="56">
        <v>9080</v>
      </c>
      <c r="K379" s="51" t="s">
        <v>1445</v>
      </c>
      <c r="L379" s="192" t="s">
        <v>1449</v>
      </c>
      <c r="M379" s="61" t="s">
        <v>23</v>
      </c>
    </row>
    <row r="380" spans="1:13" ht="15.6" x14ac:dyDescent="0.3">
      <c r="A380" s="51">
        <v>376</v>
      </c>
      <c r="B380" s="51" t="s">
        <v>1450</v>
      </c>
      <c r="C380" s="51" t="s">
        <v>1451</v>
      </c>
      <c r="D380" s="51" t="s">
        <v>16</v>
      </c>
      <c r="E380" s="51" t="s">
        <v>17</v>
      </c>
      <c r="F380" s="191">
        <v>33803</v>
      </c>
      <c r="G380" s="51" t="s">
        <v>27</v>
      </c>
      <c r="H380" s="51" t="s">
        <v>1358</v>
      </c>
      <c r="I380" s="51" t="s">
        <v>61</v>
      </c>
      <c r="J380" s="56">
        <v>9080</v>
      </c>
      <c r="K380" s="51" t="s">
        <v>1452</v>
      </c>
      <c r="L380" s="192" t="s">
        <v>1453</v>
      </c>
      <c r="M380" s="61" t="s">
        <v>23</v>
      </c>
    </row>
    <row r="381" spans="1:13" ht="15.6" x14ac:dyDescent="0.3">
      <c r="A381" s="51">
        <v>377</v>
      </c>
      <c r="B381" s="51" t="s">
        <v>1454</v>
      </c>
      <c r="C381" s="51" t="s">
        <v>1455</v>
      </c>
      <c r="D381" s="51" t="s">
        <v>357</v>
      </c>
      <c r="E381" s="51" t="s">
        <v>33</v>
      </c>
      <c r="F381" s="193" t="s">
        <v>1456</v>
      </c>
      <c r="G381" s="51" t="s">
        <v>73</v>
      </c>
      <c r="H381" s="51" t="s">
        <v>1358</v>
      </c>
      <c r="I381" s="51" t="s">
        <v>20</v>
      </c>
      <c r="J381" s="56">
        <v>11080</v>
      </c>
      <c r="K381" s="51" t="s">
        <v>1457</v>
      </c>
      <c r="L381" s="192" t="s">
        <v>1458</v>
      </c>
      <c r="M381" s="61" t="s">
        <v>23</v>
      </c>
    </row>
    <row r="382" spans="1:13" ht="15.6" x14ac:dyDescent="0.3">
      <c r="A382" s="51">
        <v>378</v>
      </c>
      <c r="B382" s="51" t="s">
        <v>1459</v>
      </c>
      <c r="C382" s="51" t="s">
        <v>1460</v>
      </c>
      <c r="D382" s="51" t="s">
        <v>357</v>
      </c>
      <c r="E382" s="51" t="s">
        <v>33</v>
      </c>
      <c r="F382" s="191">
        <v>37688</v>
      </c>
      <c r="G382" s="51" t="s">
        <v>27</v>
      </c>
      <c r="H382" s="51" t="s">
        <v>1358</v>
      </c>
      <c r="I382" s="51" t="s">
        <v>20</v>
      </c>
      <c r="J382" s="56">
        <v>11080</v>
      </c>
      <c r="K382" s="51" t="s">
        <v>1461</v>
      </c>
      <c r="L382" s="193">
        <v>972597575</v>
      </c>
      <c r="M382" s="61" t="s">
        <v>23</v>
      </c>
    </row>
    <row r="383" spans="1:13" ht="15.6" x14ac:dyDescent="0.3">
      <c r="A383" s="51">
        <v>379</v>
      </c>
      <c r="B383" s="51" t="s">
        <v>1462</v>
      </c>
      <c r="C383" s="51" t="s">
        <v>1463</v>
      </c>
      <c r="D383" s="51" t="s">
        <v>66</v>
      </c>
      <c r="E383" s="51" t="s">
        <v>33</v>
      </c>
      <c r="F383" s="191">
        <v>36578</v>
      </c>
      <c r="G383" s="51" t="s">
        <v>73</v>
      </c>
      <c r="H383" s="51" t="s">
        <v>1358</v>
      </c>
      <c r="I383" s="51" t="s">
        <v>367</v>
      </c>
      <c r="J383" s="56">
        <v>14380</v>
      </c>
      <c r="K383" s="51" t="s">
        <v>1464</v>
      </c>
      <c r="L383" s="192" t="s">
        <v>1465</v>
      </c>
      <c r="M383" s="61" t="s">
        <v>23</v>
      </c>
    </row>
    <row r="384" spans="1:13" ht="15.6" x14ac:dyDescent="0.3">
      <c r="A384" s="51">
        <v>380</v>
      </c>
      <c r="B384" s="51" t="s">
        <v>1466</v>
      </c>
      <c r="C384" s="51" t="s">
        <v>1467</v>
      </c>
      <c r="D384" s="51" t="s">
        <v>357</v>
      </c>
      <c r="E384" s="51" t="s">
        <v>17</v>
      </c>
      <c r="F384" s="191">
        <v>37868</v>
      </c>
      <c r="G384" s="51" t="s">
        <v>442</v>
      </c>
      <c r="H384" s="51" t="s">
        <v>1358</v>
      </c>
      <c r="I384" s="51" t="s">
        <v>20</v>
      </c>
      <c r="J384" s="56">
        <v>11080</v>
      </c>
      <c r="K384" s="51" t="s">
        <v>1468</v>
      </c>
      <c r="L384" s="192" t="s">
        <v>1469</v>
      </c>
      <c r="M384" s="61" t="s">
        <v>23</v>
      </c>
    </row>
    <row r="385" spans="1:13" ht="15.6" x14ac:dyDescent="0.3">
      <c r="A385" s="51">
        <v>381</v>
      </c>
      <c r="B385" s="51" t="s">
        <v>1470</v>
      </c>
      <c r="C385" s="51" t="s">
        <v>1471</v>
      </c>
      <c r="D385" s="51" t="s">
        <v>357</v>
      </c>
      <c r="E385" s="51" t="s">
        <v>33</v>
      </c>
      <c r="F385" s="191">
        <v>37868</v>
      </c>
      <c r="G385" s="51" t="s">
        <v>1387</v>
      </c>
      <c r="H385" s="51" t="s">
        <v>1358</v>
      </c>
      <c r="I385" s="51" t="s">
        <v>418</v>
      </c>
      <c r="J385" s="56">
        <v>14020</v>
      </c>
      <c r="K385" s="51" t="s">
        <v>1472</v>
      </c>
      <c r="L385" s="192" t="s">
        <v>1473</v>
      </c>
      <c r="M385" s="61" t="s">
        <v>23</v>
      </c>
    </row>
    <row r="386" spans="1:13" ht="15.6" x14ac:dyDescent="0.3">
      <c r="A386" s="51">
        <v>382</v>
      </c>
      <c r="B386" s="51" t="s">
        <v>1474</v>
      </c>
      <c r="C386" s="51" t="s">
        <v>1475</v>
      </c>
      <c r="D386" s="51" t="s">
        <v>357</v>
      </c>
      <c r="E386" s="51" t="s">
        <v>33</v>
      </c>
      <c r="F386" s="193" t="s">
        <v>1476</v>
      </c>
      <c r="G386" s="51" t="s">
        <v>775</v>
      </c>
      <c r="H386" s="51" t="s">
        <v>1358</v>
      </c>
      <c r="I386" s="51" t="s">
        <v>20</v>
      </c>
      <c r="J386" s="56">
        <v>11080</v>
      </c>
      <c r="K386" s="51" t="s">
        <v>1477</v>
      </c>
      <c r="L386" s="192" t="s">
        <v>1478</v>
      </c>
      <c r="M386" s="61" t="s">
        <v>23</v>
      </c>
    </row>
    <row r="387" spans="1:13" ht="15.6" x14ac:dyDescent="0.3">
      <c r="A387" s="51">
        <v>383</v>
      </c>
      <c r="B387" s="51" t="s">
        <v>1479</v>
      </c>
      <c r="C387" s="51" t="s">
        <v>1480</v>
      </c>
      <c r="D387" s="51" t="s">
        <v>357</v>
      </c>
      <c r="E387" s="51" t="s">
        <v>17</v>
      </c>
      <c r="F387" s="191">
        <v>37045</v>
      </c>
      <c r="G387" s="51" t="s">
        <v>18</v>
      </c>
      <c r="H387" s="51" t="s">
        <v>1358</v>
      </c>
      <c r="I387" s="51" t="s">
        <v>61</v>
      </c>
      <c r="J387" s="56">
        <v>9080</v>
      </c>
      <c r="K387" s="51" t="s">
        <v>1481</v>
      </c>
      <c r="L387" s="192" t="s">
        <v>1482</v>
      </c>
      <c r="M387" s="61" t="s">
        <v>23</v>
      </c>
    </row>
    <row r="388" spans="1:13" ht="15.6" x14ac:dyDescent="0.3">
      <c r="A388" s="51">
        <v>384</v>
      </c>
      <c r="B388" s="51" t="s">
        <v>1483</v>
      </c>
      <c r="C388" s="51" t="s">
        <v>1484</v>
      </c>
      <c r="D388" s="51" t="s">
        <v>16</v>
      </c>
      <c r="E388" s="51" t="s">
        <v>17</v>
      </c>
      <c r="F388" s="191">
        <v>37884</v>
      </c>
      <c r="G388" s="51" t="s">
        <v>18</v>
      </c>
      <c r="H388" s="51" t="s">
        <v>1358</v>
      </c>
      <c r="I388" s="51" t="s">
        <v>20</v>
      </c>
      <c r="J388" s="56">
        <v>11080</v>
      </c>
      <c r="K388" s="51" t="s">
        <v>1485</v>
      </c>
      <c r="L388" s="192" t="s">
        <v>1486</v>
      </c>
      <c r="M388" s="61" t="s">
        <v>23</v>
      </c>
    </row>
    <row r="389" spans="1:13" ht="15.6" x14ac:dyDescent="0.3">
      <c r="A389" s="51">
        <v>385</v>
      </c>
      <c r="B389" s="51" t="s">
        <v>1487</v>
      </c>
      <c r="C389" s="51" t="s">
        <v>1488</v>
      </c>
      <c r="D389" s="51" t="s">
        <v>357</v>
      </c>
      <c r="E389" s="51" t="s">
        <v>33</v>
      </c>
      <c r="F389" s="191">
        <v>37683</v>
      </c>
      <c r="G389" s="51" t="s">
        <v>835</v>
      </c>
      <c r="H389" s="51" t="s">
        <v>1358</v>
      </c>
      <c r="I389" s="51" t="s">
        <v>20</v>
      </c>
      <c r="J389" s="56">
        <v>11080</v>
      </c>
      <c r="K389" s="51" t="s">
        <v>1489</v>
      </c>
      <c r="L389" s="192" t="s">
        <v>1490</v>
      </c>
      <c r="M389" s="61" t="s">
        <v>23</v>
      </c>
    </row>
    <row r="390" spans="1:13" ht="15.6" x14ac:dyDescent="0.3">
      <c r="A390" s="51">
        <v>386</v>
      </c>
      <c r="B390" s="51" t="s">
        <v>1491</v>
      </c>
      <c r="C390" s="51" t="s">
        <v>1492</v>
      </c>
      <c r="D390" s="51" t="s">
        <v>72</v>
      </c>
      <c r="E390" s="51" t="s">
        <v>17</v>
      </c>
      <c r="F390" s="191">
        <v>36549</v>
      </c>
      <c r="G390" s="51" t="s">
        <v>27</v>
      </c>
      <c r="H390" s="51" t="s">
        <v>1358</v>
      </c>
      <c r="I390" s="51" t="s">
        <v>20</v>
      </c>
      <c r="J390" s="56">
        <v>11080</v>
      </c>
      <c r="K390" s="51" t="s">
        <v>1493</v>
      </c>
      <c r="L390" s="192" t="s">
        <v>1494</v>
      </c>
      <c r="M390" s="61" t="s">
        <v>23</v>
      </c>
    </row>
    <row r="391" spans="1:13" ht="15.6" x14ac:dyDescent="0.3">
      <c r="A391" s="51">
        <v>387</v>
      </c>
      <c r="B391" s="51" t="s">
        <v>1495</v>
      </c>
      <c r="C391" s="51" t="s">
        <v>1496</v>
      </c>
      <c r="D391" s="51" t="s">
        <v>357</v>
      </c>
      <c r="E391" s="51" t="s">
        <v>17</v>
      </c>
      <c r="F391" s="191">
        <v>38452</v>
      </c>
      <c r="G391" s="51" t="s">
        <v>426</v>
      </c>
      <c r="H391" s="51" t="s">
        <v>1358</v>
      </c>
      <c r="I391" s="51" t="s">
        <v>61</v>
      </c>
      <c r="J391" s="56">
        <v>9080</v>
      </c>
      <c r="K391" s="51" t="s">
        <v>1497</v>
      </c>
      <c r="L391" s="193">
        <v>979411123</v>
      </c>
      <c r="M391" s="61" t="s">
        <v>23</v>
      </c>
    </row>
    <row r="392" spans="1:13" ht="15.6" x14ac:dyDescent="0.3">
      <c r="A392" s="51">
        <v>388</v>
      </c>
      <c r="B392" s="51" t="s">
        <v>1498</v>
      </c>
      <c r="C392" s="51" t="s">
        <v>1499</v>
      </c>
      <c r="D392" s="51" t="s">
        <v>357</v>
      </c>
      <c r="E392" s="51" t="s">
        <v>33</v>
      </c>
      <c r="F392" s="193" t="s">
        <v>1500</v>
      </c>
      <c r="G392" s="51" t="s">
        <v>18</v>
      </c>
      <c r="H392" s="51" t="s">
        <v>1358</v>
      </c>
      <c r="I392" s="51" t="s">
        <v>61</v>
      </c>
      <c r="J392" s="56">
        <v>9080</v>
      </c>
      <c r="K392" s="51" t="s">
        <v>1501</v>
      </c>
      <c r="L392" s="193">
        <v>973412313</v>
      </c>
      <c r="M392" s="61" t="s">
        <v>23</v>
      </c>
    </row>
    <row r="393" spans="1:13" ht="15.6" x14ac:dyDescent="0.3">
      <c r="A393" s="51">
        <v>389</v>
      </c>
      <c r="B393" s="51" t="s">
        <v>1502</v>
      </c>
      <c r="C393" s="51" t="s">
        <v>1503</v>
      </c>
      <c r="D393" s="51" t="s">
        <v>357</v>
      </c>
      <c r="E393" s="51" t="s">
        <v>33</v>
      </c>
      <c r="F393" s="191">
        <v>37183</v>
      </c>
      <c r="G393" s="51" t="s">
        <v>835</v>
      </c>
      <c r="H393" s="51" t="s">
        <v>1358</v>
      </c>
      <c r="I393" s="51" t="s">
        <v>20</v>
      </c>
      <c r="J393" s="56">
        <v>11080</v>
      </c>
      <c r="K393" s="51" t="s">
        <v>1504</v>
      </c>
      <c r="L393" s="192" t="s">
        <v>1505</v>
      </c>
      <c r="M393" s="61" t="s">
        <v>23</v>
      </c>
    </row>
    <row r="394" spans="1:13" ht="15.6" x14ac:dyDescent="0.3">
      <c r="A394" s="51">
        <v>390</v>
      </c>
      <c r="B394" s="51" t="s">
        <v>1506</v>
      </c>
      <c r="C394" s="51" t="s">
        <v>1507</v>
      </c>
      <c r="D394" s="51" t="s">
        <v>357</v>
      </c>
      <c r="E394" s="51" t="s">
        <v>17</v>
      </c>
      <c r="F394" s="191">
        <v>36057</v>
      </c>
      <c r="G394" s="51" t="s">
        <v>442</v>
      </c>
      <c r="H394" s="51" t="s">
        <v>1358</v>
      </c>
      <c r="I394" s="51" t="s">
        <v>20</v>
      </c>
      <c r="J394" s="56">
        <v>11080</v>
      </c>
      <c r="K394" s="51" t="s">
        <v>1504</v>
      </c>
      <c r="L394" s="192" t="s">
        <v>1508</v>
      </c>
      <c r="M394" s="61" t="s">
        <v>23</v>
      </c>
    </row>
    <row r="395" spans="1:13" ht="15.6" x14ac:dyDescent="0.3">
      <c r="A395" s="51">
        <v>391</v>
      </c>
      <c r="B395" s="51" t="s">
        <v>1509</v>
      </c>
      <c r="C395" s="51" t="s">
        <v>1510</v>
      </c>
      <c r="D395" s="51" t="s">
        <v>16</v>
      </c>
      <c r="E395" s="51" t="s">
        <v>33</v>
      </c>
      <c r="F395" s="191">
        <v>37454</v>
      </c>
      <c r="G395" s="51" t="s">
        <v>775</v>
      </c>
      <c r="H395" s="51" t="s">
        <v>1358</v>
      </c>
      <c r="I395" s="51" t="s">
        <v>418</v>
      </c>
      <c r="J395" s="56">
        <v>14020</v>
      </c>
      <c r="K395" s="51" t="s">
        <v>1511</v>
      </c>
      <c r="L395" s="192" t="s">
        <v>1512</v>
      </c>
      <c r="M395" s="61" t="s">
        <v>23</v>
      </c>
    </row>
    <row r="396" spans="1:13" ht="15.6" x14ac:dyDescent="0.3">
      <c r="A396" s="51">
        <v>392</v>
      </c>
      <c r="B396" s="51" t="s">
        <v>1513</v>
      </c>
      <c r="C396" s="51" t="s">
        <v>1514</v>
      </c>
      <c r="D396" s="51" t="s">
        <v>357</v>
      </c>
      <c r="E396" s="51" t="s">
        <v>33</v>
      </c>
      <c r="F396" s="191">
        <v>36289</v>
      </c>
      <c r="G396" s="51" t="s">
        <v>1387</v>
      </c>
      <c r="H396" s="51" t="s">
        <v>1358</v>
      </c>
      <c r="I396" s="51" t="s">
        <v>20</v>
      </c>
      <c r="J396" s="56">
        <v>11080</v>
      </c>
      <c r="K396" s="51" t="s">
        <v>1515</v>
      </c>
      <c r="L396" s="192" t="s">
        <v>1516</v>
      </c>
      <c r="M396" s="61" t="s">
        <v>23</v>
      </c>
    </row>
    <row r="397" spans="1:13" ht="15.6" x14ac:dyDescent="0.3">
      <c r="A397" s="51">
        <v>393</v>
      </c>
      <c r="B397" s="51" t="s">
        <v>469</v>
      </c>
      <c r="C397" s="51" t="s">
        <v>1517</v>
      </c>
      <c r="D397" s="51" t="s">
        <v>357</v>
      </c>
      <c r="E397" s="51" t="s">
        <v>33</v>
      </c>
      <c r="F397" s="191">
        <v>38614</v>
      </c>
      <c r="G397" s="51" t="s">
        <v>18</v>
      </c>
      <c r="H397" s="51" t="s">
        <v>1358</v>
      </c>
      <c r="I397" s="51" t="s">
        <v>20</v>
      </c>
      <c r="J397" s="56">
        <v>11080</v>
      </c>
      <c r="K397" s="51" t="s">
        <v>1518</v>
      </c>
      <c r="L397" s="192" t="s">
        <v>1519</v>
      </c>
      <c r="M397" s="61" t="s">
        <v>23</v>
      </c>
    </row>
    <row r="398" spans="1:13" ht="15.6" x14ac:dyDescent="0.3">
      <c r="A398" s="51">
        <v>394</v>
      </c>
      <c r="B398" s="51" t="s">
        <v>1520</v>
      </c>
      <c r="C398" s="51" t="s">
        <v>1521</v>
      </c>
      <c r="D398" s="51" t="s">
        <v>357</v>
      </c>
      <c r="E398" s="51" t="s">
        <v>17</v>
      </c>
      <c r="F398" s="191">
        <v>35871</v>
      </c>
      <c r="G398" s="51" t="s">
        <v>426</v>
      </c>
      <c r="H398" s="51" t="s">
        <v>1358</v>
      </c>
      <c r="I398" s="51" t="s">
        <v>61</v>
      </c>
      <c r="J398" s="56">
        <v>9080</v>
      </c>
      <c r="K398" s="51" t="s">
        <v>1522</v>
      </c>
      <c r="L398" s="192" t="s">
        <v>1523</v>
      </c>
      <c r="M398" s="61" t="s">
        <v>23</v>
      </c>
    </row>
    <row r="399" spans="1:13" ht="15.6" x14ac:dyDescent="0.3">
      <c r="A399" s="51">
        <v>395</v>
      </c>
      <c r="B399" s="51" t="s">
        <v>1524</v>
      </c>
      <c r="C399" s="51" t="s">
        <v>1525</v>
      </c>
      <c r="D399" s="51" t="s">
        <v>357</v>
      </c>
      <c r="E399" s="51" t="s">
        <v>33</v>
      </c>
      <c r="F399" s="191">
        <v>34764</v>
      </c>
      <c r="G399" s="193" t="s">
        <v>1526</v>
      </c>
      <c r="H399" s="51" t="s">
        <v>1358</v>
      </c>
      <c r="I399" s="51" t="s">
        <v>20</v>
      </c>
      <c r="J399" s="56">
        <v>11080</v>
      </c>
      <c r="K399" s="51" t="s">
        <v>91</v>
      </c>
      <c r="L399" s="192" t="s">
        <v>1527</v>
      </c>
      <c r="M399" s="61" t="s">
        <v>23</v>
      </c>
    </row>
    <row r="400" spans="1:13" ht="15.6" x14ac:dyDescent="0.3">
      <c r="A400" s="51">
        <v>396</v>
      </c>
      <c r="B400" s="51" t="s">
        <v>1528</v>
      </c>
      <c r="C400" s="51" t="s">
        <v>1529</v>
      </c>
      <c r="D400" s="51" t="s">
        <v>357</v>
      </c>
      <c r="E400" s="51" t="s">
        <v>33</v>
      </c>
      <c r="F400" s="193" t="s">
        <v>1530</v>
      </c>
      <c r="G400" s="51" t="s">
        <v>73</v>
      </c>
      <c r="H400" s="51" t="s">
        <v>1358</v>
      </c>
      <c r="I400" s="51" t="s">
        <v>418</v>
      </c>
      <c r="J400" s="56">
        <v>14020</v>
      </c>
      <c r="K400" s="51" t="s">
        <v>1531</v>
      </c>
      <c r="L400" s="192" t="s">
        <v>1532</v>
      </c>
      <c r="M400" s="61" t="s">
        <v>23</v>
      </c>
    </row>
    <row r="401" spans="1:13" ht="15.6" x14ac:dyDescent="0.3">
      <c r="A401" s="51">
        <v>397</v>
      </c>
      <c r="B401" s="51" t="s">
        <v>1533</v>
      </c>
      <c r="C401" s="51" t="s">
        <v>1534</v>
      </c>
      <c r="D401" s="51" t="s">
        <v>357</v>
      </c>
      <c r="E401" s="51" t="s">
        <v>33</v>
      </c>
      <c r="F401" s="191">
        <v>38050</v>
      </c>
      <c r="G401" s="51" t="s">
        <v>835</v>
      </c>
      <c r="H401" s="51" t="s">
        <v>1358</v>
      </c>
      <c r="I401" s="51" t="s">
        <v>20</v>
      </c>
      <c r="J401" s="56">
        <v>11080</v>
      </c>
      <c r="K401" s="51" t="s">
        <v>1535</v>
      </c>
      <c r="L401" s="192" t="s">
        <v>1536</v>
      </c>
      <c r="M401" s="61" t="s">
        <v>23</v>
      </c>
    </row>
    <row r="402" spans="1:13" ht="15.6" x14ac:dyDescent="0.3">
      <c r="A402" s="51">
        <v>398</v>
      </c>
      <c r="B402" s="51" t="s">
        <v>1537</v>
      </c>
      <c r="C402" s="51" t="s">
        <v>1538</v>
      </c>
      <c r="D402" s="51" t="s">
        <v>357</v>
      </c>
      <c r="E402" s="51" t="s">
        <v>33</v>
      </c>
      <c r="F402" s="193" t="s">
        <v>1539</v>
      </c>
      <c r="G402" s="51" t="s">
        <v>426</v>
      </c>
      <c r="H402" s="51" t="s">
        <v>1358</v>
      </c>
      <c r="I402" s="51" t="s">
        <v>20</v>
      </c>
      <c r="J402" s="56">
        <v>11080</v>
      </c>
      <c r="K402" s="51" t="s">
        <v>1540</v>
      </c>
      <c r="L402" s="192" t="s">
        <v>1541</v>
      </c>
      <c r="M402" s="61" t="s">
        <v>23</v>
      </c>
    </row>
    <row r="403" spans="1:13" ht="15.6" x14ac:dyDescent="0.3">
      <c r="A403" s="51">
        <v>399</v>
      </c>
      <c r="B403" s="51" t="s">
        <v>1542</v>
      </c>
      <c r="C403" s="51" t="s">
        <v>1543</v>
      </c>
      <c r="D403" s="51" t="s">
        <v>357</v>
      </c>
      <c r="E403" s="51" t="s">
        <v>17</v>
      </c>
      <c r="F403" s="193" t="s">
        <v>1544</v>
      </c>
      <c r="G403" s="51" t="s">
        <v>27</v>
      </c>
      <c r="H403" s="51" t="s">
        <v>1358</v>
      </c>
      <c r="I403" s="51" t="s">
        <v>20</v>
      </c>
      <c r="J403" s="56">
        <v>11080</v>
      </c>
      <c r="K403" s="51" t="s">
        <v>1472</v>
      </c>
      <c r="L403" s="192" t="s">
        <v>1545</v>
      </c>
      <c r="M403" s="61" t="s">
        <v>23</v>
      </c>
    </row>
    <row r="404" spans="1:13" ht="15.6" x14ac:dyDescent="0.3">
      <c r="A404" s="51">
        <v>400</v>
      </c>
      <c r="B404" s="51" t="s">
        <v>1546</v>
      </c>
      <c r="C404" s="51" t="s">
        <v>1547</v>
      </c>
      <c r="D404" s="51" t="s">
        <v>357</v>
      </c>
      <c r="E404" s="51" t="s">
        <v>33</v>
      </c>
      <c r="F404" s="191">
        <v>37017</v>
      </c>
      <c r="G404" s="51" t="s">
        <v>775</v>
      </c>
      <c r="H404" s="51" t="s">
        <v>1358</v>
      </c>
      <c r="I404" s="51" t="s">
        <v>418</v>
      </c>
      <c r="J404" s="56">
        <v>14020</v>
      </c>
      <c r="K404" s="51" t="s">
        <v>1414</v>
      </c>
      <c r="L404" s="192" t="s">
        <v>1548</v>
      </c>
      <c r="M404" s="61" t="s">
        <v>23</v>
      </c>
    </row>
    <row r="405" spans="1:13" ht="15.6" x14ac:dyDescent="0.3">
      <c r="A405" s="51">
        <v>401</v>
      </c>
      <c r="B405" s="51" t="s">
        <v>1549</v>
      </c>
      <c r="C405" s="51" t="s">
        <v>1550</v>
      </c>
      <c r="D405" s="51" t="s">
        <v>357</v>
      </c>
      <c r="E405" s="51" t="s">
        <v>17</v>
      </c>
      <c r="F405" s="191">
        <v>38048</v>
      </c>
      <c r="G405" s="51" t="s">
        <v>18</v>
      </c>
      <c r="H405" s="51" t="s">
        <v>1358</v>
      </c>
      <c r="I405" s="51" t="s">
        <v>61</v>
      </c>
      <c r="J405" s="56">
        <v>9080</v>
      </c>
      <c r="K405" s="51" t="s">
        <v>1551</v>
      </c>
      <c r="L405" s="192" t="s">
        <v>1552</v>
      </c>
      <c r="M405" s="61" t="s">
        <v>23</v>
      </c>
    </row>
    <row r="406" spans="1:13" ht="15.6" x14ac:dyDescent="0.3">
      <c r="A406" s="51">
        <v>402</v>
      </c>
      <c r="B406" s="51" t="s">
        <v>1553</v>
      </c>
      <c r="C406" s="51" t="s">
        <v>1554</v>
      </c>
      <c r="D406" s="51" t="s">
        <v>357</v>
      </c>
      <c r="E406" s="51" t="s">
        <v>33</v>
      </c>
      <c r="F406" s="191">
        <v>38576</v>
      </c>
      <c r="G406" s="51" t="s">
        <v>835</v>
      </c>
      <c r="H406" s="51" t="s">
        <v>1358</v>
      </c>
      <c r="I406" s="51" t="s">
        <v>20</v>
      </c>
      <c r="J406" s="56">
        <v>11080</v>
      </c>
      <c r="K406" s="51" t="s">
        <v>1555</v>
      </c>
      <c r="L406" s="193" t="s">
        <v>103</v>
      </c>
      <c r="M406" s="61" t="s">
        <v>23</v>
      </c>
    </row>
    <row r="407" spans="1:13" ht="15.6" x14ac:dyDescent="0.3">
      <c r="A407" s="51">
        <v>403</v>
      </c>
      <c r="B407" s="51" t="s">
        <v>1556</v>
      </c>
      <c r="C407" s="51" t="s">
        <v>1557</v>
      </c>
      <c r="D407" s="51" t="s">
        <v>357</v>
      </c>
      <c r="E407" s="51" t="s">
        <v>17</v>
      </c>
      <c r="F407" s="193" t="s">
        <v>1558</v>
      </c>
      <c r="G407" s="51" t="s">
        <v>27</v>
      </c>
      <c r="H407" s="51" t="s">
        <v>1358</v>
      </c>
      <c r="I407" s="51" t="s">
        <v>20</v>
      </c>
      <c r="J407" s="56">
        <v>11080</v>
      </c>
      <c r="K407" s="51" t="s">
        <v>1559</v>
      </c>
      <c r="L407" s="192" t="s">
        <v>1560</v>
      </c>
      <c r="M407" s="61" t="s">
        <v>23</v>
      </c>
    </row>
    <row r="408" spans="1:13" ht="15.6" x14ac:dyDescent="0.3">
      <c r="A408" s="51">
        <v>404</v>
      </c>
      <c r="B408" s="51" t="s">
        <v>1561</v>
      </c>
      <c r="C408" s="51" t="s">
        <v>1562</v>
      </c>
      <c r="D408" s="51" t="s">
        <v>16</v>
      </c>
      <c r="E408" s="51" t="s">
        <v>33</v>
      </c>
      <c r="F408" s="193" t="s">
        <v>1563</v>
      </c>
      <c r="G408" s="51" t="s">
        <v>835</v>
      </c>
      <c r="H408" s="51" t="s">
        <v>1358</v>
      </c>
      <c r="I408" s="51" t="s">
        <v>367</v>
      </c>
      <c r="J408" s="56">
        <v>14380</v>
      </c>
      <c r="K408" s="51" t="s">
        <v>1564</v>
      </c>
      <c r="L408" s="192" t="s">
        <v>1565</v>
      </c>
      <c r="M408" s="61" t="s">
        <v>23</v>
      </c>
    </row>
    <row r="409" spans="1:13" ht="15.6" x14ac:dyDescent="0.3">
      <c r="A409" s="51">
        <v>405</v>
      </c>
      <c r="B409" s="51" t="s">
        <v>1566</v>
      </c>
      <c r="C409" s="51" t="s">
        <v>1567</v>
      </c>
      <c r="D409" s="51" t="s">
        <v>72</v>
      </c>
      <c r="E409" s="51" t="s">
        <v>17</v>
      </c>
      <c r="F409" s="191">
        <v>38536</v>
      </c>
      <c r="G409" s="51" t="s">
        <v>27</v>
      </c>
      <c r="H409" s="51" t="s">
        <v>1358</v>
      </c>
      <c r="I409" s="51" t="s">
        <v>20</v>
      </c>
      <c r="J409" s="56">
        <v>11080</v>
      </c>
      <c r="K409" s="51" t="s">
        <v>1568</v>
      </c>
      <c r="L409" s="192" t="s">
        <v>1569</v>
      </c>
      <c r="M409" s="61" t="s">
        <v>23</v>
      </c>
    </row>
    <row r="410" spans="1:13" ht="15.6" x14ac:dyDescent="0.3">
      <c r="A410" s="51">
        <v>406</v>
      </c>
      <c r="B410" s="51" t="s">
        <v>1570</v>
      </c>
      <c r="C410" s="51" t="s">
        <v>1571</v>
      </c>
      <c r="D410" s="51" t="s">
        <v>357</v>
      </c>
      <c r="E410" s="51" t="s">
        <v>17</v>
      </c>
      <c r="F410" s="191">
        <v>37807</v>
      </c>
      <c r="G410" s="51" t="s">
        <v>73</v>
      </c>
      <c r="H410" s="51" t="s">
        <v>1358</v>
      </c>
      <c r="I410" s="51" t="s">
        <v>418</v>
      </c>
      <c r="J410" s="56">
        <v>14020</v>
      </c>
      <c r="K410" s="51" t="s">
        <v>1572</v>
      </c>
      <c r="L410" s="192" t="s">
        <v>1573</v>
      </c>
      <c r="M410" s="61" t="s">
        <v>23</v>
      </c>
    </row>
    <row r="411" spans="1:13" ht="15.6" x14ac:dyDescent="0.3">
      <c r="A411" s="51">
        <v>407</v>
      </c>
      <c r="B411" s="51" t="s">
        <v>1574</v>
      </c>
      <c r="C411" s="51" t="s">
        <v>1575</v>
      </c>
      <c r="D411" s="51" t="s">
        <v>357</v>
      </c>
      <c r="E411" s="51" t="s">
        <v>17</v>
      </c>
      <c r="F411" s="191">
        <v>36470</v>
      </c>
      <c r="G411" s="51" t="s">
        <v>835</v>
      </c>
      <c r="H411" s="51" t="s">
        <v>1358</v>
      </c>
      <c r="I411" s="51" t="s">
        <v>367</v>
      </c>
      <c r="J411" s="56">
        <v>14380</v>
      </c>
      <c r="K411" s="51" t="s">
        <v>1576</v>
      </c>
      <c r="L411" s="192" t="s">
        <v>1577</v>
      </c>
      <c r="M411" s="61" t="s">
        <v>23</v>
      </c>
    </row>
    <row r="412" spans="1:13" ht="15.6" x14ac:dyDescent="0.3">
      <c r="A412" s="51">
        <v>408</v>
      </c>
      <c r="B412" s="51" t="s">
        <v>1578</v>
      </c>
      <c r="C412" s="51" t="s">
        <v>1579</v>
      </c>
      <c r="D412" s="51" t="s">
        <v>72</v>
      </c>
      <c r="E412" s="51" t="s">
        <v>33</v>
      </c>
      <c r="F412" s="191">
        <v>37743</v>
      </c>
      <c r="G412" s="51" t="s">
        <v>775</v>
      </c>
      <c r="H412" s="51" t="s">
        <v>1358</v>
      </c>
      <c r="I412" s="51" t="s">
        <v>20</v>
      </c>
      <c r="J412" s="56">
        <v>11080</v>
      </c>
      <c r="K412" s="51" t="s">
        <v>1580</v>
      </c>
      <c r="L412" s="192" t="s">
        <v>1581</v>
      </c>
      <c r="M412" s="61" t="s">
        <v>23</v>
      </c>
    </row>
    <row r="413" spans="1:13" ht="15.6" x14ac:dyDescent="0.3">
      <c r="A413" s="51">
        <v>409</v>
      </c>
      <c r="B413" s="51" t="s">
        <v>1582</v>
      </c>
      <c r="C413" s="51" t="s">
        <v>1583</v>
      </c>
      <c r="D413" s="51" t="s">
        <v>357</v>
      </c>
      <c r="E413" s="51" t="s">
        <v>33</v>
      </c>
      <c r="F413" s="193" t="s">
        <v>1584</v>
      </c>
      <c r="G413" s="51" t="s">
        <v>835</v>
      </c>
      <c r="H413" s="51" t="s">
        <v>1358</v>
      </c>
      <c r="I413" s="51" t="s">
        <v>61</v>
      </c>
      <c r="J413" s="56">
        <v>9080</v>
      </c>
      <c r="K413" s="51" t="s">
        <v>1585</v>
      </c>
      <c r="L413" s="192" t="s">
        <v>1586</v>
      </c>
      <c r="M413" s="61" t="s">
        <v>23</v>
      </c>
    </row>
    <row r="414" spans="1:13" ht="15.6" x14ac:dyDescent="0.3">
      <c r="A414" s="51">
        <v>410</v>
      </c>
      <c r="B414" s="51" t="s">
        <v>1587</v>
      </c>
      <c r="C414" s="51" t="s">
        <v>1588</v>
      </c>
      <c r="D414" s="51" t="s">
        <v>72</v>
      </c>
      <c r="E414" s="51" t="s">
        <v>17</v>
      </c>
      <c r="F414" s="191">
        <v>37318</v>
      </c>
      <c r="G414" s="51" t="s">
        <v>1589</v>
      </c>
      <c r="H414" s="51" t="s">
        <v>1358</v>
      </c>
      <c r="I414" s="51" t="s">
        <v>367</v>
      </c>
      <c r="J414" s="56">
        <v>14380</v>
      </c>
      <c r="K414" s="51" t="s">
        <v>1590</v>
      </c>
      <c r="L414" s="192" t="s">
        <v>1591</v>
      </c>
      <c r="M414" s="61" t="s">
        <v>23</v>
      </c>
    </row>
    <row r="415" spans="1:13" ht="15.6" x14ac:dyDescent="0.3">
      <c r="A415" s="51">
        <v>411</v>
      </c>
      <c r="B415" s="51" t="s">
        <v>1592</v>
      </c>
      <c r="C415" s="51" t="s">
        <v>1593</v>
      </c>
      <c r="D415" s="51" t="s">
        <v>16</v>
      </c>
      <c r="E415" s="51" t="s">
        <v>33</v>
      </c>
      <c r="F415" s="191">
        <v>36654</v>
      </c>
      <c r="G415" s="51" t="s">
        <v>835</v>
      </c>
      <c r="H415" s="51" t="s">
        <v>1358</v>
      </c>
      <c r="I415" s="51" t="s">
        <v>367</v>
      </c>
      <c r="J415" s="56">
        <v>14380</v>
      </c>
      <c r="K415" s="51" t="s">
        <v>1594</v>
      </c>
      <c r="L415" s="193">
        <v>972838188</v>
      </c>
      <c r="M415" s="61" t="s">
        <v>23</v>
      </c>
    </row>
    <row r="416" spans="1:13" ht="15.6" x14ac:dyDescent="0.3">
      <c r="A416" s="51">
        <v>412</v>
      </c>
      <c r="B416" s="51" t="s">
        <v>1595</v>
      </c>
      <c r="C416" s="51" t="s">
        <v>1596</v>
      </c>
      <c r="D416" s="51" t="s">
        <v>357</v>
      </c>
      <c r="E416" s="51" t="s">
        <v>33</v>
      </c>
      <c r="F416" s="191">
        <v>36658</v>
      </c>
      <c r="G416" s="51" t="s">
        <v>835</v>
      </c>
      <c r="H416" s="51" t="s">
        <v>1358</v>
      </c>
      <c r="I416" s="51" t="s">
        <v>367</v>
      </c>
      <c r="J416" s="56">
        <v>14380</v>
      </c>
      <c r="K416" s="51" t="s">
        <v>1597</v>
      </c>
      <c r="L416" s="192" t="s">
        <v>1598</v>
      </c>
      <c r="M416" s="61" t="s">
        <v>23</v>
      </c>
    </row>
    <row r="417" spans="1:13" ht="15.6" x14ac:dyDescent="0.3">
      <c r="A417" s="51">
        <v>413</v>
      </c>
      <c r="B417" s="51" t="s">
        <v>1599</v>
      </c>
      <c r="C417" s="51" t="s">
        <v>1600</v>
      </c>
      <c r="D417" s="51" t="s">
        <v>357</v>
      </c>
      <c r="E417" s="51" t="s">
        <v>33</v>
      </c>
      <c r="F417" s="191">
        <v>37391</v>
      </c>
      <c r="G417" s="51" t="s">
        <v>835</v>
      </c>
      <c r="H417" s="51" t="s">
        <v>1358</v>
      </c>
      <c r="I417" s="51" t="s">
        <v>367</v>
      </c>
      <c r="J417" s="56">
        <v>14380</v>
      </c>
      <c r="K417" s="51" t="s">
        <v>1601</v>
      </c>
      <c r="L417" s="192" t="s">
        <v>1602</v>
      </c>
      <c r="M417" s="61" t="s">
        <v>23</v>
      </c>
    </row>
    <row r="418" spans="1:13" ht="15.6" x14ac:dyDescent="0.3">
      <c r="A418" s="51">
        <v>414</v>
      </c>
      <c r="B418" s="51" t="s">
        <v>1603</v>
      </c>
      <c r="C418" s="51" t="s">
        <v>1604</v>
      </c>
      <c r="D418" s="51" t="s">
        <v>357</v>
      </c>
      <c r="E418" s="51" t="s">
        <v>17</v>
      </c>
      <c r="F418" s="191">
        <v>37413</v>
      </c>
      <c r="G418" s="51" t="s">
        <v>426</v>
      </c>
      <c r="H418" s="51" t="s">
        <v>1358</v>
      </c>
      <c r="I418" s="51" t="s">
        <v>20</v>
      </c>
      <c r="J418" s="56">
        <v>11080</v>
      </c>
      <c r="K418" s="51" t="s">
        <v>1605</v>
      </c>
      <c r="L418" s="192" t="s">
        <v>1606</v>
      </c>
      <c r="M418" s="61" t="s">
        <v>23</v>
      </c>
    </row>
    <row r="419" spans="1:13" ht="15.6" x14ac:dyDescent="0.3">
      <c r="A419" s="51">
        <v>415</v>
      </c>
      <c r="B419" s="51" t="s">
        <v>1607</v>
      </c>
      <c r="C419" s="51" t="s">
        <v>1608</v>
      </c>
      <c r="D419" s="51" t="s">
        <v>357</v>
      </c>
      <c r="E419" s="51" t="s">
        <v>17</v>
      </c>
      <c r="F419" s="191">
        <v>35510</v>
      </c>
      <c r="G419" s="51" t="s">
        <v>426</v>
      </c>
      <c r="H419" s="51" t="s">
        <v>1358</v>
      </c>
      <c r="I419" s="51" t="s">
        <v>61</v>
      </c>
      <c r="J419" s="56">
        <v>9080</v>
      </c>
      <c r="K419" s="51" t="s">
        <v>1609</v>
      </c>
      <c r="L419" s="192" t="s">
        <v>1610</v>
      </c>
      <c r="M419" s="61" t="s">
        <v>23</v>
      </c>
    </row>
    <row r="420" spans="1:13" ht="15.6" x14ac:dyDescent="0.3">
      <c r="A420" s="51">
        <v>416</v>
      </c>
      <c r="B420" s="51" t="s">
        <v>1611</v>
      </c>
      <c r="C420" s="51" t="s">
        <v>1612</v>
      </c>
      <c r="D420" s="51" t="s">
        <v>16</v>
      </c>
      <c r="E420" s="51" t="s">
        <v>33</v>
      </c>
      <c r="F420" s="191">
        <v>38269</v>
      </c>
      <c r="G420" s="51" t="s">
        <v>835</v>
      </c>
      <c r="H420" s="51" t="s">
        <v>1358</v>
      </c>
      <c r="I420" s="51" t="s">
        <v>20</v>
      </c>
      <c r="J420" s="56">
        <v>11080</v>
      </c>
      <c r="K420" s="51" t="s">
        <v>1613</v>
      </c>
      <c r="L420" s="192" t="s">
        <v>1614</v>
      </c>
      <c r="M420" s="61" t="s">
        <v>23</v>
      </c>
    </row>
    <row r="421" spans="1:13" ht="15.6" x14ac:dyDescent="0.3">
      <c r="A421" s="51">
        <v>417</v>
      </c>
      <c r="B421" s="51" t="s">
        <v>1615</v>
      </c>
      <c r="C421" s="51" t="s">
        <v>1616</v>
      </c>
      <c r="D421" s="51" t="s">
        <v>357</v>
      </c>
      <c r="E421" s="51" t="s">
        <v>17</v>
      </c>
      <c r="F421" s="191">
        <v>34030</v>
      </c>
      <c r="G421" s="51" t="s">
        <v>426</v>
      </c>
      <c r="H421" s="51" t="s">
        <v>1358</v>
      </c>
      <c r="I421" s="51" t="s">
        <v>61</v>
      </c>
      <c r="J421" s="56">
        <v>9080</v>
      </c>
      <c r="K421" s="51" t="s">
        <v>1617</v>
      </c>
      <c r="L421" s="192" t="s">
        <v>1618</v>
      </c>
      <c r="M421" s="61" t="s">
        <v>23</v>
      </c>
    </row>
    <row r="422" spans="1:13" ht="15.6" x14ac:dyDescent="0.3">
      <c r="A422" s="51">
        <v>418</v>
      </c>
      <c r="B422" s="51" t="s">
        <v>1619</v>
      </c>
      <c r="C422" s="51" t="s">
        <v>1620</v>
      </c>
      <c r="D422" s="51" t="s">
        <v>357</v>
      </c>
      <c r="E422" s="51" t="s">
        <v>17</v>
      </c>
      <c r="F422" s="191">
        <v>37025</v>
      </c>
      <c r="G422" s="51" t="s">
        <v>426</v>
      </c>
      <c r="H422" s="51" t="s">
        <v>1358</v>
      </c>
      <c r="I422" s="51" t="s">
        <v>20</v>
      </c>
      <c r="J422" s="56">
        <v>11080</v>
      </c>
      <c r="K422" s="51" t="s">
        <v>1621</v>
      </c>
      <c r="L422" s="192" t="s">
        <v>1622</v>
      </c>
      <c r="M422" s="61" t="s">
        <v>23</v>
      </c>
    </row>
    <row r="423" spans="1:13" ht="15.6" x14ac:dyDescent="0.3">
      <c r="A423" s="51">
        <v>419</v>
      </c>
      <c r="B423" s="51" t="s">
        <v>1623</v>
      </c>
      <c r="C423" s="51" t="s">
        <v>1624</v>
      </c>
      <c r="D423" s="51" t="s">
        <v>357</v>
      </c>
      <c r="E423" s="51" t="s">
        <v>33</v>
      </c>
      <c r="F423" s="191">
        <v>30198</v>
      </c>
      <c r="G423" s="51" t="s">
        <v>835</v>
      </c>
      <c r="H423" s="51" t="s">
        <v>1358</v>
      </c>
      <c r="I423" s="51" t="s">
        <v>20</v>
      </c>
      <c r="J423" s="56">
        <v>11080</v>
      </c>
      <c r="K423" s="51" t="s">
        <v>1625</v>
      </c>
      <c r="L423" s="192" t="s">
        <v>1626</v>
      </c>
      <c r="M423" s="61" t="s">
        <v>23</v>
      </c>
    </row>
    <row r="424" spans="1:13" ht="15.6" x14ac:dyDescent="0.3">
      <c r="A424" s="51">
        <v>420</v>
      </c>
      <c r="B424" s="51" t="s">
        <v>1627</v>
      </c>
      <c r="C424" s="51" t="s">
        <v>1628</v>
      </c>
      <c r="D424" s="51" t="s">
        <v>357</v>
      </c>
      <c r="E424" s="51" t="s">
        <v>33</v>
      </c>
      <c r="F424" s="191">
        <v>37088</v>
      </c>
      <c r="G424" s="51" t="s">
        <v>73</v>
      </c>
      <c r="H424" s="51" t="s">
        <v>1358</v>
      </c>
      <c r="I424" s="51" t="s">
        <v>20</v>
      </c>
      <c r="J424" s="56">
        <v>11080</v>
      </c>
      <c r="K424" s="51" t="s">
        <v>1625</v>
      </c>
      <c r="L424" s="192" t="s">
        <v>1629</v>
      </c>
      <c r="M424" s="61" t="s">
        <v>23</v>
      </c>
    </row>
    <row r="425" spans="1:13" ht="15.6" x14ac:dyDescent="0.3">
      <c r="A425" s="51">
        <v>421</v>
      </c>
      <c r="B425" s="51" t="s">
        <v>1630</v>
      </c>
      <c r="C425" s="51" t="s">
        <v>1631</v>
      </c>
      <c r="D425" s="51" t="s">
        <v>72</v>
      </c>
      <c r="E425" s="51" t="s">
        <v>17</v>
      </c>
      <c r="F425" s="193" t="s">
        <v>1632</v>
      </c>
      <c r="G425" s="51" t="s">
        <v>416</v>
      </c>
      <c r="H425" s="51" t="s">
        <v>1358</v>
      </c>
      <c r="I425" s="51" t="s">
        <v>367</v>
      </c>
      <c r="J425" s="56">
        <v>14380</v>
      </c>
      <c r="K425" s="51" t="s">
        <v>1633</v>
      </c>
      <c r="L425" s="192" t="s">
        <v>1634</v>
      </c>
      <c r="M425" s="61" t="s">
        <v>23</v>
      </c>
    </row>
    <row r="426" spans="1:13" ht="15.6" x14ac:dyDescent="0.3">
      <c r="A426" s="51">
        <v>422</v>
      </c>
      <c r="B426" s="51" t="s">
        <v>1635</v>
      </c>
      <c r="C426" s="51" t="s">
        <v>1636</v>
      </c>
      <c r="D426" s="51" t="s">
        <v>357</v>
      </c>
      <c r="E426" s="51" t="s">
        <v>33</v>
      </c>
      <c r="F426" s="191">
        <v>36820</v>
      </c>
      <c r="G426" s="51" t="s">
        <v>835</v>
      </c>
      <c r="H426" s="51" t="s">
        <v>1358</v>
      </c>
      <c r="I426" s="51" t="s">
        <v>20</v>
      </c>
      <c r="J426" s="56">
        <v>11080</v>
      </c>
      <c r="K426" s="51" t="s">
        <v>1637</v>
      </c>
      <c r="L426" s="192" t="s">
        <v>1638</v>
      </c>
      <c r="M426" s="61" t="s">
        <v>23</v>
      </c>
    </row>
    <row r="427" spans="1:13" ht="15.6" x14ac:dyDescent="0.3">
      <c r="A427" s="51">
        <v>423</v>
      </c>
      <c r="B427" s="51" t="s">
        <v>1639</v>
      </c>
      <c r="C427" s="51" t="s">
        <v>1640</v>
      </c>
      <c r="D427" s="51" t="s">
        <v>357</v>
      </c>
      <c r="E427" s="51" t="s">
        <v>33</v>
      </c>
      <c r="F427" s="191">
        <v>35791</v>
      </c>
      <c r="G427" s="51" t="s">
        <v>835</v>
      </c>
      <c r="H427" s="51" t="s">
        <v>1358</v>
      </c>
      <c r="I427" s="51" t="s">
        <v>20</v>
      </c>
      <c r="J427" s="56">
        <v>11080</v>
      </c>
      <c r="K427" s="51" t="s">
        <v>1641</v>
      </c>
      <c r="L427" s="192" t="s">
        <v>1642</v>
      </c>
      <c r="M427" s="61" t="s">
        <v>23</v>
      </c>
    </row>
    <row r="428" spans="1:13" ht="15.6" x14ac:dyDescent="0.3">
      <c r="A428" s="51">
        <v>424</v>
      </c>
      <c r="B428" s="51" t="s">
        <v>1643</v>
      </c>
      <c r="C428" s="51" t="s">
        <v>1644</v>
      </c>
      <c r="D428" s="51" t="s">
        <v>357</v>
      </c>
      <c r="E428" s="51" t="s">
        <v>17</v>
      </c>
      <c r="F428" s="193" t="s">
        <v>1645</v>
      </c>
      <c r="G428" s="51" t="s">
        <v>18</v>
      </c>
      <c r="H428" s="51" t="s">
        <v>1358</v>
      </c>
      <c r="I428" s="51" t="s">
        <v>61</v>
      </c>
      <c r="J428" s="56">
        <v>9080</v>
      </c>
      <c r="K428" s="51" t="s">
        <v>1646</v>
      </c>
      <c r="L428" s="192" t="s">
        <v>1647</v>
      </c>
      <c r="M428" s="61" t="s">
        <v>23</v>
      </c>
    </row>
    <row r="429" spans="1:13" ht="15.6" x14ac:dyDescent="0.3">
      <c r="A429" s="51">
        <v>425</v>
      </c>
      <c r="B429" s="51" t="s">
        <v>1648</v>
      </c>
      <c r="C429" s="51" t="s">
        <v>1649</v>
      </c>
      <c r="D429" s="51" t="s">
        <v>357</v>
      </c>
      <c r="E429" s="51" t="s">
        <v>17</v>
      </c>
      <c r="F429" s="191">
        <v>37783</v>
      </c>
      <c r="G429" s="51" t="s">
        <v>18</v>
      </c>
      <c r="H429" s="51" t="s">
        <v>1358</v>
      </c>
      <c r="I429" s="51" t="s">
        <v>20</v>
      </c>
      <c r="J429" s="56">
        <v>11080</v>
      </c>
      <c r="K429" s="51" t="s">
        <v>1650</v>
      </c>
      <c r="L429" s="192" t="s">
        <v>1651</v>
      </c>
      <c r="M429" s="61" t="s">
        <v>23</v>
      </c>
    </row>
    <row r="430" spans="1:13" ht="15.6" x14ac:dyDescent="0.3">
      <c r="A430" s="51">
        <v>426</v>
      </c>
      <c r="B430" s="51" t="s">
        <v>1652</v>
      </c>
      <c r="C430" s="51" t="s">
        <v>1653</v>
      </c>
      <c r="D430" s="51" t="s">
        <v>357</v>
      </c>
      <c r="E430" s="51" t="s">
        <v>33</v>
      </c>
      <c r="F430" s="193" t="s">
        <v>1654</v>
      </c>
      <c r="G430" s="51" t="s">
        <v>835</v>
      </c>
      <c r="H430" s="51" t="s">
        <v>1358</v>
      </c>
      <c r="I430" s="51" t="s">
        <v>367</v>
      </c>
      <c r="J430" s="56">
        <v>14380</v>
      </c>
      <c r="K430" s="51" t="s">
        <v>1655</v>
      </c>
      <c r="L430" s="193">
        <v>768664100</v>
      </c>
      <c r="M430" s="61" t="s">
        <v>23</v>
      </c>
    </row>
    <row r="431" spans="1:13" ht="15.6" x14ac:dyDescent="0.3">
      <c r="A431" s="51">
        <v>427</v>
      </c>
      <c r="B431" s="51" t="s">
        <v>1656</v>
      </c>
      <c r="C431" s="51" t="s">
        <v>1657</v>
      </c>
      <c r="D431" s="51" t="s">
        <v>357</v>
      </c>
      <c r="E431" s="51" t="s">
        <v>33</v>
      </c>
      <c r="F431" s="191">
        <v>36444</v>
      </c>
      <c r="G431" s="51" t="s">
        <v>775</v>
      </c>
      <c r="H431" s="51" t="s">
        <v>1358</v>
      </c>
      <c r="I431" s="51" t="s">
        <v>20</v>
      </c>
      <c r="J431" s="56">
        <v>11080</v>
      </c>
      <c r="K431" s="51" t="s">
        <v>1658</v>
      </c>
      <c r="L431" s="193">
        <v>972456739</v>
      </c>
      <c r="M431" s="61" t="s">
        <v>23</v>
      </c>
    </row>
    <row r="432" spans="1:13" ht="15.6" x14ac:dyDescent="0.3">
      <c r="A432" s="51">
        <v>428</v>
      </c>
      <c r="B432" s="51" t="s">
        <v>1659</v>
      </c>
      <c r="C432" s="51" t="s">
        <v>1660</v>
      </c>
      <c r="D432" s="51" t="s">
        <v>16</v>
      </c>
      <c r="E432" s="51" t="s">
        <v>17</v>
      </c>
      <c r="F432" s="191">
        <v>37926</v>
      </c>
      <c r="G432" s="51" t="s">
        <v>426</v>
      </c>
      <c r="H432" s="51" t="s">
        <v>1358</v>
      </c>
      <c r="I432" s="51" t="s">
        <v>20</v>
      </c>
      <c r="J432" s="56">
        <v>11080</v>
      </c>
      <c r="K432" s="51" t="s">
        <v>1661</v>
      </c>
      <c r="L432" s="192" t="s">
        <v>1662</v>
      </c>
      <c r="M432" s="61" t="s">
        <v>23</v>
      </c>
    </row>
    <row r="433" spans="1:13" ht="15.6" x14ac:dyDescent="0.3">
      <c r="A433" s="51">
        <v>429</v>
      </c>
      <c r="B433" s="51" t="s">
        <v>1663</v>
      </c>
      <c r="C433" s="51" t="s">
        <v>1664</v>
      </c>
      <c r="D433" s="51" t="s">
        <v>357</v>
      </c>
      <c r="E433" s="51" t="s">
        <v>17</v>
      </c>
      <c r="F433" s="191">
        <v>37935</v>
      </c>
      <c r="G433" s="51" t="s">
        <v>835</v>
      </c>
      <c r="H433" s="51" t="s">
        <v>1358</v>
      </c>
      <c r="I433" s="51" t="s">
        <v>367</v>
      </c>
      <c r="J433" s="56">
        <v>14380</v>
      </c>
      <c r="K433" s="51" t="s">
        <v>1665</v>
      </c>
      <c r="L433" s="192" t="s">
        <v>1666</v>
      </c>
      <c r="M433" s="61" t="s">
        <v>23</v>
      </c>
    </row>
    <row r="434" spans="1:13" ht="15.6" x14ac:dyDescent="0.3">
      <c r="A434" s="51">
        <v>430</v>
      </c>
      <c r="B434" s="51" t="s">
        <v>1667</v>
      </c>
      <c r="C434" s="51" t="s">
        <v>1668</v>
      </c>
      <c r="D434" s="51" t="s">
        <v>357</v>
      </c>
      <c r="E434" s="51" t="s">
        <v>33</v>
      </c>
      <c r="F434" s="191">
        <v>36749</v>
      </c>
      <c r="G434" s="51" t="s">
        <v>835</v>
      </c>
      <c r="H434" s="51" t="s">
        <v>1358</v>
      </c>
      <c r="I434" s="51" t="s">
        <v>20</v>
      </c>
      <c r="J434" s="56">
        <v>11080</v>
      </c>
      <c r="K434" s="51" t="s">
        <v>91</v>
      </c>
      <c r="L434" s="192" t="s">
        <v>1669</v>
      </c>
      <c r="M434" s="61" t="s">
        <v>23</v>
      </c>
    </row>
    <row r="435" spans="1:13" ht="15.6" x14ac:dyDescent="0.3">
      <c r="A435" s="51">
        <v>431</v>
      </c>
      <c r="B435" s="51" t="s">
        <v>1670</v>
      </c>
      <c r="C435" s="51" t="s">
        <v>1671</v>
      </c>
      <c r="D435" s="51" t="s">
        <v>72</v>
      </c>
      <c r="E435" s="51" t="s">
        <v>17</v>
      </c>
      <c r="F435" s="191">
        <v>32666</v>
      </c>
      <c r="G435" s="51" t="s">
        <v>27</v>
      </c>
      <c r="H435" s="51" t="s">
        <v>1358</v>
      </c>
      <c r="I435" s="51" t="s">
        <v>61</v>
      </c>
      <c r="J435" s="56">
        <v>9080</v>
      </c>
      <c r="K435" s="51" t="s">
        <v>1672</v>
      </c>
      <c r="L435" s="192" t="s">
        <v>1673</v>
      </c>
      <c r="M435" s="61" t="s">
        <v>23</v>
      </c>
    </row>
    <row r="436" spans="1:13" ht="15.6" x14ac:dyDescent="0.3">
      <c r="A436" s="51">
        <v>432</v>
      </c>
      <c r="B436" s="51" t="s">
        <v>1674</v>
      </c>
      <c r="C436" s="51" t="s">
        <v>1675</v>
      </c>
      <c r="D436" s="51" t="s">
        <v>357</v>
      </c>
      <c r="E436" s="51" t="s">
        <v>17</v>
      </c>
      <c r="F436" s="191">
        <v>35952</v>
      </c>
      <c r="G436" s="51" t="s">
        <v>18</v>
      </c>
      <c r="H436" s="51" t="s">
        <v>1358</v>
      </c>
      <c r="I436" s="51" t="s">
        <v>20</v>
      </c>
      <c r="J436" s="56">
        <v>11080</v>
      </c>
      <c r="K436" s="51" t="s">
        <v>1676</v>
      </c>
      <c r="L436" s="192" t="s">
        <v>1677</v>
      </c>
      <c r="M436" s="61" t="s">
        <v>23</v>
      </c>
    </row>
    <row r="437" spans="1:13" ht="15.6" x14ac:dyDescent="0.3">
      <c r="A437" s="51">
        <v>433</v>
      </c>
      <c r="B437" s="51" t="s">
        <v>1678</v>
      </c>
      <c r="C437" s="51" t="s">
        <v>1679</v>
      </c>
      <c r="D437" s="51" t="s">
        <v>66</v>
      </c>
      <c r="E437" s="51" t="s">
        <v>33</v>
      </c>
      <c r="F437" s="191">
        <v>35348</v>
      </c>
      <c r="G437" s="51" t="s">
        <v>416</v>
      </c>
      <c r="H437" s="51" t="s">
        <v>1358</v>
      </c>
      <c r="I437" s="51" t="s">
        <v>367</v>
      </c>
      <c r="J437" s="56">
        <v>14380</v>
      </c>
      <c r="K437" s="51" t="s">
        <v>91</v>
      </c>
      <c r="L437" s="192" t="s">
        <v>1680</v>
      </c>
      <c r="M437" s="61" t="s">
        <v>23</v>
      </c>
    </row>
    <row r="438" spans="1:13" ht="15.6" x14ac:dyDescent="0.3">
      <c r="A438" s="51">
        <v>434</v>
      </c>
      <c r="B438" s="51" t="s">
        <v>1681</v>
      </c>
      <c r="C438" s="51" t="s">
        <v>1122</v>
      </c>
      <c r="D438" s="51" t="s">
        <v>66</v>
      </c>
      <c r="E438" s="51" t="s">
        <v>33</v>
      </c>
      <c r="F438" s="191">
        <v>36032</v>
      </c>
      <c r="G438" s="51" t="s">
        <v>73</v>
      </c>
      <c r="H438" s="51" t="s">
        <v>1358</v>
      </c>
      <c r="I438" s="51" t="s">
        <v>20</v>
      </c>
      <c r="J438" s="56">
        <v>11080</v>
      </c>
      <c r="K438" s="51" t="s">
        <v>1682</v>
      </c>
      <c r="L438" s="192" t="s">
        <v>1683</v>
      </c>
      <c r="M438" s="61" t="s">
        <v>23</v>
      </c>
    </row>
    <row r="439" spans="1:13" ht="15.6" x14ac:dyDescent="0.3">
      <c r="A439" s="51">
        <v>435</v>
      </c>
      <c r="B439" s="51" t="s">
        <v>1684</v>
      </c>
      <c r="C439" s="51" t="s">
        <v>1685</v>
      </c>
      <c r="D439" s="51" t="s">
        <v>357</v>
      </c>
      <c r="E439" s="51" t="s">
        <v>17</v>
      </c>
      <c r="F439" s="191">
        <v>35733</v>
      </c>
      <c r="G439" s="51" t="s">
        <v>835</v>
      </c>
      <c r="H439" s="51" t="s">
        <v>1358</v>
      </c>
      <c r="I439" s="51" t="s">
        <v>20</v>
      </c>
      <c r="J439" s="56">
        <v>11080</v>
      </c>
      <c r="K439" s="51" t="s">
        <v>1686</v>
      </c>
      <c r="L439" s="192" t="s">
        <v>1687</v>
      </c>
      <c r="M439" s="61" t="s">
        <v>23</v>
      </c>
    </row>
    <row r="440" spans="1:13" ht="15.6" x14ac:dyDescent="0.3">
      <c r="A440" s="51">
        <v>436</v>
      </c>
      <c r="B440" s="51" t="s">
        <v>1688</v>
      </c>
      <c r="C440" s="51" t="s">
        <v>1689</v>
      </c>
      <c r="D440" s="51" t="s">
        <v>357</v>
      </c>
      <c r="E440" s="51" t="s">
        <v>33</v>
      </c>
      <c r="F440" s="191">
        <v>37639</v>
      </c>
      <c r="G440" s="51" t="s">
        <v>835</v>
      </c>
      <c r="H440" s="51" t="s">
        <v>1358</v>
      </c>
      <c r="I440" s="51" t="s">
        <v>367</v>
      </c>
      <c r="J440" s="56">
        <v>14380</v>
      </c>
      <c r="K440" s="51" t="s">
        <v>1690</v>
      </c>
      <c r="L440" s="192" t="s">
        <v>1691</v>
      </c>
      <c r="M440" s="61" t="s">
        <v>23</v>
      </c>
    </row>
    <row r="441" spans="1:13" ht="15.6" x14ac:dyDescent="0.3">
      <c r="A441" s="51">
        <v>437</v>
      </c>
      <c r="B441" s="51" t="s">
        <v>1692</v>
      </c>
      <c r="C441" s="51" t="s">
        <v>1693</v>
      </c>
      <c r="D441" s="51" t="s">
        <v>357</v>
      </c>
      <c r="E441" s="51" t="s">
        <v>17</v>
      </c>
      <c r="F441" s="191">
        <v>37693</v>
      </c>
      <c r="G441" s="51" t="s">
        <v>18</v>
      </c>
      <c r="H441" s="51" t="s">
        <v>1358</v>
      </c>
      <c r="I441" s="51" t="s">
        <v>20</v>
      </c>
      <c r="J441" s="56">
        <v>11080</v>
      </c>
      <c r="K441" s="51" t="s">
        <v>1694</v>
      </c>
      <c r="L441" s="192" t="s">
        <v>1695</v>
      </c>
      <c r="M441" s="61" t="s">
        <v>23</v>
      </c>
    </row>
    <row r="442" spans="1:13" ht="15.6" x14ac:dyDescent="0.3">
      <c r="A442" s="51">
        <v>438</v>
      </c>
      <c r="B442" s="51" t="s">
        <v>1696</v>
      </c>
      <c r="C442" s="51" t="s">
        <v>1697</v>
      </c>
      <c r="D442" s="51" t="s">
        <v>66</v>
      </c>
      <c r="E442" s="51" t="s">
        <v>17</v>
      </c>
      <c r="F442" s="193" t="s">
        <v>1698</v>
      </c>
      <c r="G442" s="51" t="s">
        <v>27</v>
      </c>
      <c r="H442" s="51" t="s">
        <v>1358</v>
      </c>
      <c r="I442" s="51" t="s">
        <v>20</v>
      </c>
      <c r="J442" s="56">
        <v>11080</v>
      </c>
      <c r="K442" s="51" t="s">
        <v>1699</v>
      </c>
      <c r="L442" s="192" t="s">
        <v>1700</v>
      </c>
      <c r="M442" s="61" t="s">
        <v>23</v>
      </c>
    </row>
    <row r="443" spans="1:13" ht="15.6" x14ac:dyDescent="0.3">
      <c r="A443" s="51">
        <v>439</v>
      </c>
      <c r="B443" s="51" t="s">
        <v>1701</v>
      </c>
      <c r="C443" s="51" t="s">
        <v>1702</v>
      </c>
      <c r="D443" s="51" t="s">
        <v>357</v>
      </c>
      <c r="E443" s="51" t="s">
        <v>17</v>
      </c>
      <c r="F443" s="193" t="s">
        <v>1703</v>
      </c>
      <c r="G443" s="51" t="s">
        <v>27</v>
      </c>
      <c r="H443" s="51" t="s">
        <v>1358</v>
      </c>
      <c r="I443" s="51" t="s">
        <v>61</v>
      </c>
      <c r="J443" s="56">
        <v>9080</v>
      </c>
      <c r="K443" s="51" t="s">
        <v>1704</v>
      </c>
      <c r="L443" s="192" t="s">
        <v>1705</v>
      </c>
      <c r="M443" s="61" t="s">
        <v>23</v>
      </c>
    </row>
    <row r="444" spans="1:13" ht="15.6" x14ac:dyDescent="0.3">
      <c r="A444" s="51">
        <v>440</v>
      </c>
      <c r="B444" s="51" t="s">
        <v>1706</v>
      </c>
      <c r="C444" s="51" t="s">
        <v>1707</v>
      </c>
      <c r="D444" s="51" t="s">
        <v>66</v>
      </c>
      <c r="E444" s="51" t="s">
        <v>33</v>
      </c>
      <c r="F444" s="193" t="s">
        <v>1708</v>
      </c>
      <c r="G444" s="51" t="s">
        <v>835</v>
      </c>
      <c r="H444" s="51" t="s">
        <v>1358</v>
      </c>
      <c r="I444" s="51" t="s">
        <v>61</v>
      </c>
      <c r="J444" s="56">
        <v>11080</v>
      </c>
      <c r="K444" s="51" t="s">
        <v>1709</v>
      </c>
      <c r="L444" s="192" t="s">
        <v>1710</v>
      </c>
      <c r="M444" s="61" t="s">
        <v>23</v>
      </c>
    </row>
    <row r="445" spans="1:13" ht="15.6" x14ac:dyDescent="0.3">
      <c r="A445" s="51">
        <v>441</v>
      </c>
      <c r="B445" s="51" t="s">
        <v>1711</v>
      </c>
      <c r="C445" s="51" t="s">
        <v>1712</v>
      </c>
      <c r="D445" s="51" t="s">
        <v>357</v>
      </c>
      <c r="E445" s="51" t="s">
        <v>17</v>
      </c>
      <c r="F445" s="193" t="s">
        <v>1713</v>
      </c>
      <c r="G445" s="51" t="s">
        <v>18</v>
      </c>
      <c r="H445" s="51" t="s">
        <v>1358</v>
      </c>
      <c r="I445" s="51" t="s">
        <v>20</v>
      </c>
      <c r="J445" s="56">
        <v>11080</v>
      </c>
      <c r="K445" s="51" t="s">
        <v>1714</v>
      </c>
      <c r="L445" s="193">
        <v>979690899</v>
      </c>
      <c r="M445" s="61" t="s">
        <v>23</v>
      </c>
    </row>
    <row r="446" spans="1:13" ht="15.6" x14ac:dyDescent="0.3">
      <c r="A446" s="51">
        <v>442</v>
      </c>
      <c r="B446" s="51" t="s">
        <v>1715</v>
      </c>
      <c r="C446" s="51" t="s">
        <v>1716</v>
      </c>
      <c r="D446" s="51" t="s">
        <v>66</v>
      </c>
      <c r="E446" s="51" t="s">
        <v>17</v>
      </c>
      <c r="F446" s="191">
        <v>38841</v>
      </c>
      <c r="G446" s="51" t="s">
        <v>416</v>
      </c>
      <c r="H446" s="51" t="s">
        <v>1358</v>
      </c>
      <c r="I446" s="51" t="s">
        <v>367</v>
      </c>
      <c r="J446" s="56">
        <v>14380</v>
      </c>
      <c r="K446" s="51" t="s">
        <v>1717</v>
      </c>
      <c r="L446" s="192" t="s">
        <v>1718</v>
      </c>
      <c r="M446" s="61" t="s">
        <v>23</v>
      </c>
    </row>
    <row r="447" spans="1:13" ht="15.6" x14ac:dyDescent="0.3">
      <c r="A447" s="51">
        <v>443</v>
      </c>
      <c r="B447" s="51" t="s">
        <v>1719</v>
      </c>
      <c r="C447" s="51" t="s">
        <v>1720</v>
      </c>
      <c r="D447" s="51" t="s">
        <v>357</v>
      </c>
      <c r="E447" s="51" t="s">
        <v>17</v>
      </c>
      <c r="F447" s="193" t="s">
        <v>1721</v>
      </c>
      <c r="G447" s="51" t="s">
        <v>1387</v>
      </c>
      <c r="H447" s="51" t="s">
        <v>1358</v>
      </c>
      <c r="I447" s="51" t="s">
        <v>20</v>
      </c>
      <c r="J447" s="56">
        <v>11080</v>
      </c>
      <c r="K447" s="51" t="s">
        <v>91</v>
      </c>
      <c r="L447" s="193"/>
      <c r="M447" s="61" t="s">
        <v>23</v>
      </c>
    </row>
    <row r="448" spans="1:13" ht="15.6" x14ac:dyDescent="0.3">
      <c r="A448" s="51">
        <v>444</v>
      </c>
      <c r="B448" s="51" t="s">
        <v>1722</v>
      </c>
      <c r="C448" s="51" t="s">
        <v>1723</v>
      </c>
      <c r="D448" s="51" t="s">
        <v>357</v>
      </c>
      <c r="E448" s="51" t="s">
        <v>17</v>
      </c>
      <c r="F448" s="191">
        <v>37408</v>
      </c>
      <c r="G448" s="51" t="s">
        <v>426</v>
      </c>
      <c r="H448" s="51" t="s">
        <v>1358</v>
      </c>
      <c r="I448" s="51" t="s">
        <v>20</v>
      </c>
      <c r="J448" s="56">
        <v>11080</v>
      </c>
      <c r="K448" s="51" t="s">
        <v>1724</v>
      </c>
      <c r="L448" s="192" t="s">
        <v>1725</v>
      </c>
      <c r="M448" s="61" t="s">
        <v>23</v>
      </c>
    </row>
    <row r="449" spans="1:13" ht="15.6" x14ac:dyDescent="0.3">
      <c r="A449" s="51">
        <v>445</v>
      </c>
      <c r="B449" s="51" t="s">
        <v>1726</v>
      </c>
      <c r="C449" s="51" t="s">
        <v>1727</v>
      </c>
      <c r="D449" s="51" t="s">
        <v>66</v>
      </c>
      <c r="E449" s="51" t="s">
        <v>17</v>
      </c>
      <c r="F449" s="191">
        <v>37105</v>
      </c>
      <c r="G449" s="51" t="s">
        <v>27</v>
      </c>
      <c r="H449" s="51" t="s">
        <v>1358</v>
      </c>
      <c r="I449" s="51" t="s">
        <v>20</v>
      </c>
      <c r="J449" s="56">
        <v>11080</v>
      </c>
      <c r="K449" s="51" t="s">
        <v>1717</v>
      </c>
      <c r="L449" s="192" t="s">
        <v>1728</v>
      </c>
      <c r="M449" s="61" t="s">
        <v>23</v>
      </c>
    </row>
    <row r="450" spans="1:13" ht="15.6" x14ac:dyDescent="0.3">
      <c r="A450" s="51">
        <v>446</v>
      </c>
      <c r="B450" s="51" t="s">
        <v>1729</v>
      </c>
      <c r="C450" s="51" t="s">
        <v>1730</v>
      </c>
      <c r="D450" s="51" t="s">
        <v>357</v>
      </c>
      <c r="E450" s="51" t="s">
        <v>17</v>
      </c>
      <c r="F450" s="191">
        <v>33638</v>
      </c>
      <c r="G450" s="51" t="s">
        <v>27</v>
      </c>
      <c r="H450" s="51" t="s">
        <v>1358</v>
      </c>
      <c r="I450" s="51" t="s">
        <v>20</v>
      </c>
      <c r="J450" s="56">
        <v>11080</v>
      </c>
      <c r="K450" s="51" t="s">
        <v>1731</v>
      </c>
      <c r="L450" s="192" t="s">
        <v>1732</v>
      </c>
      <c r="M450" s="61" t="s">
        <v>23</v>
      </c>
    </row>
    <row r="451" spans="1:13" ht="15.6" x14ac:dyDescent="0.3">
      <c r="A451" s="51">
        <v>447</v>
      </c>
      <c r="B451" s="51" t="s">
        <v>1733</v>
      </c>
      <c r="C451" s="51" t="s">
        <v>1734</v>
      </c>
      <c r="D451" s="51" t="s">
        <v>16</v>
      </c>
      <c r="E451" s="51" t="s">
        <v>33</v>
      </c>
      <c r="F451" s="191">
        <v>33521</v>
      </c>
      <c r="G451" s="51" t="s">
        <v>835</v>
      </c>
      <c r="H451" s="51" t="s">
        <v>1358</v>
      </c>
      <c r="I451" s="51" t="s">
        <v>20</v>
      </c>
      <c r="J451" s="56">
        <v>11080</v>
      </c>
      <c r="K451" s="51" t="s">
        <v>1735</v>
      </c>
      <c r="L451" s="192" t="s">
        <v>1736</v>
      </c>
      <c r="M451" s="61" t="s">
        <v>23</v>
      </c>
    </row>
    <row r="452" spans="1:13" ht="15.6" x14ac:dyDescent="0.3">
      <c r="A452" s="51">
        <v>448</v>
      </c>
      <c r="B452" s="51" t="s">
        <v>1737</v>
      </c>
      <c r="C452" s="51" t="s">
        <v>1738</v>
      </c>
      <c r="D452" s="51" t="s">
        <v>357</v>
      </c>
      <c r="E452" s="51" t="s">
        <v>17</v>
      </c>
      <c r="F452" s="193" t="s">
        <v>1739</v>
      </c>
      <c r="G452" s="51" t="s">
        <v>18</v>
      </c>
      <c r="H452" s="51" t="s">
        <v>1358</v>
      </c>
      <c r="I452" s="51" t="s">
        <v>20</v>
      </c>
      <c r="J452" s="56">
        <v>11080</v>
      </c>
      <c r="K452" s="51" t="s">
        <v>1740</v>
      </c>
      <c r="L452" s="193">
        <v>975468485</v>
      </c>
      <c r="M452" s="61" t="s">
        <v>23</v>
      </c>
    </row>
    <row r="453" spans="1:13" ht="15.6" x14ac:dyDescent="0.3">
      <c r="A453" s="51">
        <v>449</v>
      </c>
      <c r="B453" s="51" t="s">
        <v>1741</v>
      </c>
      <c r="C453" s="51" t="s">
        <v>1742</v>
      </c>
      <c r="D453" s="51" t="s">
        <v>357</v>
      </c>
      <c r="E453" s="51" t="s">
        <v>17</v>
      </c>
      <c r="F453" s="191">
        <v>36200</v>
      </c>
      <c r="G453" s="51" t="s">
        <v>416</v>
      </c>
      <c r="H453" s="51" t="s">
        <v>1358</v>
      </c>
      <c r="I453" s="51" t="s">
        <v>20</v>
      </c>
      <c r="J453" s="56">
        <v>11080</v>
      </c>
      <c r="K453" s="51" t="s">
        <v>1743</v>
      </c>
      <c r="L453" s="192" t="s">
        <v>1744</v>
      </c>
      <c r="M453" s="61" t="s">
        <v>23</v>
      </c>
    </row>
    <row r="454" spans="1:13" ht="15.6" x14ac:dyDescent="0.3">
      <c r="A454" s="51">
        <v>450</v>
      </c>
      <c r="B454" s="51" t="s">
        <v>1745</v>
      </c>
      <c r="C454" s="51" t="s">
        <v>1746</v>
      </c>
      <c r="D454" s="51" t="s">
        <v>357</v>
      </c>
      <c r="E454" s="51" t="s">
        <v>33</v>
      </c>
      <c r="F454" s="193" t="s">
        <v>1747</v>
      </c>
      <c r="G454" s="51" t="s">
        <v>835</v>
      </c>
      <c r="H454" s="51" t="s">
        <v>1358</v>
      </c>
      <c r="I454" s="51" t="s">
        <v>61</v>
      </c>
      <c r="J454" s="56">
        <v>9080</v>
      </c>
      <c r="K454" s="51" t="s">
        <v>1748</v>
      </c>
      <c r="L454" s="193">
        <v>978800888</v>
      </c>
      <c r="M454" s="61" t="s">
        <v>23</v>
      </c>
    </row>
    <row r="455" spans="1:13" ht="15.6" x14ac:dyDescent="0.3">
      <c r="A455" s="51">
        <v>451</v>
      </c>
      <c r="B455" s="51" t="s">
        <v>1749</v>
      </c>
      <c r="C455" s="51" t="s">
        <v>1750</v>
      </c>
      <c r="D455" s="51" t="s">
        <v>357</v>
      </c>
      <c r="E455" s="51" t="s">
        <v>33</v>
      </c>
      <c r="F455" s="191">
        <v>38422</v>
      </c>
      <c r="G455" s="51" t="s">
        <v>18</v>
      </c>
      <c r="H455" s="51" t="s">
        <v>1358</v>
      </c>
      <c r="I455" s="51" t="s">
        <v>61</v>
      </c>
      <c r="J455" s="56">
        <v>9080</v>
      </c>
      <c r="K455" s="51" t="s">
        <v>1751</v>
      </c>
      <c r="L455" s="192" t="s">
        <v>1752</v>
      </c>
      <c r="M455" s="61" t="s">
        <v>23</v>
      </c>
    </row>
    <row r="456" spans="1:13" ht="15.6" x14ac:dyDescent="0.3">
      <c r="A456" s="51">
        <v>452</v>
      </c>
      <c r="B456" s="51" t="s">
        <v>1753</v>
      </c>
      <c r="C456" s="51" t="s">
        <v>1754</v>
      </c>
      <c r="D456" s="51" t="s">
        <v>357</v>
      </c>
      <c r="E456" s="51" t="s">
        <v>33</v>
      </c>
      <c r="F456" s="191">
        <v>38754</v>
      </c>
      <c r="G456" s="51" t="s">
        <v>73</v>
      </c>
      <c r="H456" s="51" t="s">
        <v>1358</v>
      </c>
      <c r="I456" s="51" t="s">
        <v>20</v>
      </c>
      <c r="J456" s="56">
        <v>11080</v>
      </c>
      <c r="K456" s="51" t="s">
        <v>1755</v>
      </c>
      <c r="L456" s="192" t="s">
        <v>1756</v>
      </c>
      <c r="M456" s="61" t="s">
        <v>23</v>
      </c>
    </row>
    <row r="457" spans="1:13" ht="15.6" x14ac:dyDescent="0.3">
      <c r="A457" s="51">
        <v>453</v>
      </c>
      <c r="B457" s="51" t="s">
        <v>1757</v>
      </c>
      <c r="C457" s="51" t="s">
        <v>1758</v>
      </c>
      <c r="D457" s="51" t="s">
        <v>357</v>
      </c>
      <c r="E457" s="51" t="s">
        <v>17</v>
      </c>
      <c r="F457" s="191">
        <v>36377</v>
      </c>
      <c r="G457" s="51" t="s">
        <v>1526</v>
      </c>
      <c r="H457" s="51" t="s">
        <v>1358</v>
      </c>
      <c r="I457" s="51" t="s">
        <v>20</v>
      </c>
      <c r="J457" s="56">
        <v>11080</v>
      </c>
      <c r="K457" s="51" t="s">
        <v>1759</v>
      </c>
      <c r="L457" s="192" t="s">
        <v>1760</v>
      </c>
      <c r="M457" s="61" t="s">
        <v>23</v>
      </c>
    </row>
    <row r="458" spans="1:13" ht="15.6" x14ac:dyDescent="0.3">
      <c r="A458" s="51">
        <v>454</v>
      </c>
      <c r="B458" s="51" t="s">
        <v>1761</v>
      </c>
      <c r="C458" s="51" t="s">
        <v>1762</v>
      </c>
      <c r="D458" s="51" t="s">
        <v>72</v>
      </c>
      <c r="E458" s="51" t="s">
        <v>33</v>
      </c>
      <c r="F458" s="191">
        <v>37407</v>
      </c>
      <c r="G458" s="51" t="s">
        <v>73</v>
      </c>
      <c r="H458" s="51" t="s">
        <v>1358</v>
      </c>
      <c r="I458" s="51" t="s">
        <v>20</v>
      </c>
      <c r="J458" s="56">
        <v>11080</v>
      </c>
      <c r="K458" s="51" t="s">
        <v>1763</v>
      </c>
      <c r="L458" s="192" t="s">
        <v>1764</v>
      </c>
      <c r="M458" s="61" t="s">
        <v>23</v>
      </c>
    </row>
    <row r="459" spans="1:13" ht="15.6" x14ac:dyDescent="0.3">
      <c r="A459" s="51">
        <v>455</v>
      </c>
      <c r="B459" s="51" t="s">
        <v>1765</v>
      </c>
      <c r="C459" s="51" t="s">
        <v>1766</v>
      </c>
      <c r="D459" s="51" t="s">
        <v>357</v>
      </c>
      <c r="E459" s="51" t="s">
        <v>33</v>
      </c>
      <c r="F459" s="191">
        <v>35715</v>
      </c>
      <c r="G459" s="51" t="s">
        <v>442</v>
      </c>
      <c r="H459" s="51" t="s">
        <v>1358</v>
      </c>
      <c r="I459" s="51" t="s">
        <v>20</v>
      </c>
      <c r="J459" s="56">
        <v>11080</v>
      </c>
      <c r="K459" s="51" t="s">
        <v>1767</v>
      </c>
      <c r="L459" s="192" t="s">
        <v>1768</v>
      </c>
      <c r="M459" s="61" t="s">
        <v>23</v>
      </c>
    </row>
    <row r="460" spans="1:13" ht="15.6" x14ac:dyDescent="0.3">
      <c r="A460" s="51">
        <v>456</v>
      </c>
      <c r="B460" s="51" t="s">
        <v>1769</v>
      </c>
      <c r="C460" s="51" t="s">
        <v>1770</v>
      </c>
      <c r="D460" s="51" t="s">
        <v>72</v>
      </c>
      <c r="E460" s="51" t="s">
        <v>17</v>
      </c>
      <c r="F460" s="193" t="s">
        <v>1771</v>
      </c>
      <c r="G460" s="51" t="s">
        <v>27</v>
      </c>
      <c r="H460" s="51" t="s">
        <v>1358</v>
      </c>
      <c r="I460" s="51" t="s">
        <v>20</v>
      </c>
      <c r="J460" s="56">
        <v>11080</v>
      </c>
      <c r="K460" s="51" t="s">
        <v>1772</v>
      </c>
      <c r="L460" s="192" t="s">
        <v>1773</v>
      </c>
      <c r="M460" s="61" t="s">
        <v>23</v>
      </c>
    </row>
    <row r="461" spans="1:13" ht="15.6" x14ac:dyDescent="0.3">
      <c r="A461" s="51">
        <v>457</v>
      </c>
      <c r="B461" s="51" t="s">
        <v>1774</v>
      </c>
      <c r="C461" s="51" t="s">
        <v>1775</v>
      </c>
      <c r="D461" s="51" t="s">
        <v>16</v>
      </c>
      <c r="E461" s="51" t="s">
        <v>17</v>
      </c>
      <c r="F461" s="191">
        <v>33509</v>
      </c>
      <c r="G461" s="51" t="s">
        <v>18</v>
      </c>
      <c r="H461" s="51" t="s">
        <v>1358</v>
      </c>
      <c r="I461" s="51" t="s">
        <v>61</v>
      </c>
      <c r="J461" s="56">
        <v>9080</v>
      </c>
      <c r="K461" s="51" t="s">
        <v>1774</v>
      </c>
      <c r="L461" s="192" t="s">
        <v>1776</v>
      </c>
      <c r="M461" s="61" t="s">
        <v>23</v>
      </c>
    </row>
    <row r="462" spans="1:13" ht="15.6" x14ac:dyDescent="0.3">
      <c r="A462" s="51">
        <v>458</v>
      </c>
      <c r="B462" s="51" t="s">
        <v>1777</v>
      </c>
      <c r="C462" s="200" t="s">
        <v>1778</v>
      </c>
      <c r="D462" s="51" t="s">
        <v>357</v>
      </c>
      <c r="E462" s="51" t="s">
        <v>17</v>
      </c>
      <c r="F462" s="191">
        <v>38086</v>
      </c>
      <c r="G462" s="51" t="s">
        <v>27</v>
      </c>
      <c r="H462" s="51" t="s">
        <v>1358</v>
      </c>
      <c r="I462" s="51" t="s">
        <v>20</v>
      </c>
      <c r="J462" s="56">
        <v>11080</v>
      </c>
      <c r="K462" s="51" t="s">
        <v>1779</v>
      </c>
      <c r="L462" s="193">
        <v>974204131</v>
      </c>
      <c r="M462" s="61" t="s">
        <v>23</v>
      </c>
    </row>
    <row r="463" spans="1:13" ht="15.6" x14ac:dyDescent="0.3">
      <c r="A463" s="51">
        <v>459</v>
      </c>
      <c r="B463" s="51" t="s">
        <v>1780</v>
      </c>
      <c r="C463" s="51" t="s">
        <v>1781</v>
      </c>
      <c r="D463" s="51" t="s">
        <v>357</v>
      </c>
      <c r="E463" s="51" t="s">
        <v>17</v>
      </c>
      <c r="F463" s="191">
        <v>33931</v>
      </c>
      <c r="G463" s="51" t="s">
        <v>442</v>
      </c>
      <c r="H463" s="51" t="s">
        <v>1358</v>
      </c>
      <c r="I463" s="51" t="s">
        <v>61</v>
      </c>
      <c r="J463" s="56">
        <v>9080</v>
      </c>
      <c r="K463" s="51" t="s">
        <v>1782</v>
      </c>
      <c r="L463" s="192" t="s">
        <v>1783</v>
      </c>
      <c r="M463" s="61" t="s">
        <v>23</v>
      </c>
    </row>
    <row r="464" spans="1:13" ht="15.6" x14ac:dyDescent="0.3">
      <c r="A464" s="51">
        <v>460</v>
      </c>
      <c r="B464" s="51" t="s">
        <v>1784</v>
      </c>
      <c r="C464" s="51" t="s">
        <v>1785</v>
      </c>
      <c r="D464" s="51" t="s">
        <v>357</v>
      </c>
      <c r="E464" s="51" t="s">
        <v>33</v>
      </c>
      <c r="F464" s="191">
        <v>37683</v>
      </c>
      <c r="G464" s="51" t="s">
        <v>835</v>
      </c>
      <c r="H464" s="51" t="s">
        <v>1358</v>
      </c>
      <c r="I464" s="51" t="s">
        <v>367</v>
      </c>
      <c r="J464" s="56">
        <v>14380</v>
      </c>
      <c r="K464" s="51" t="s">
        <v>1786</v>
      </c>
      <c r="L464" s="192" t="s">
        <v>1787</v>
      </c>
      <c r="M464" s="61" t="s">
        <v>23</v>
      </c>
    </row>
    <row r="465" spans="1:13" ht="15.6" x14ac:dyDescent="0.3">
      <c r="A465" s="51">
        <v>461</v>
      </c>
      <c r="B465" s="51" t="s">
        <v>1788</v>
      </c>
      <c r="C465" s="51" t="s">
        <v>1789</v>
      </c>
      <c r="D465" s="51" t="s">
        <v>357</v>
      </c>
      <c r="E465" s="51" t="s">
        <v>33</v>
      </c>
      <c r="F465" s="191">
        <v>36534</v>
      </c>
      <c r="G465" s="51" t="s">
        <v>1589</v>
      </c>
      <c r="H465" s="51" t="s">
        <v>1358</v>
      </c>
      <c r="I465" s="51" t="s">
        <v>61</v>
      </c>
      <c r="J465" s="56">
        <v>9080</v>
      </c>
      <c r="K465" s="51" t="s">
        <v>1790</v>
      </c>
      <c r="L465" s="192" t="s">
        <v>1791</v>
      </c>
      <c r="M465" s="61" t="s">
        <v>23</v>
      </c>
    </row>
    <row r="466" spans="1:13" ht="15.6" x14ac:dyDescent="0.3">
      <c r="A466" s="51">
        <v>462</v>
      </c>
      <c r="B466" s="51" t="s">
        <v>1792</v>
      </c>
      <c r="C466" s="51" t="s">
        <v>1793</v>
      </c>
      <c r="D466" s="51" t="s">
        <v>357</v>
      </c>
      <c r="E466" s="51" t="s">
        <v>17</v>
      </c>
      <c r="F466" s="191">
        <v>35822</v>
      </c>
      <c r="G466" s="51" t="s">
        <v>18</v>
      </c>
      <c r="H466" s="51" t="s">
        <v>1358</v>
      </c>
      <c r="I466" s="51" t="s">
        <v>61</v>
      </c>
      <c r="J466" s="56">
        <v>9080</v>
      </c>
      <c r="K466" s="51" t="s">
        <v>1794</v>
      </c>
      <c r="L466" s="192" t="s">
        <v>1795</v>
      </c>
      <c r="M466" s="61" t="s">
        <v>23</v>
      </c>
    </row>
    <row r="467" spans="1:13" ht="15.6" x14ac:dyDescent="0.3">
      <c r="A467" s="51">
        <v>463</v>
      </c>
      <c r="B467" s="51" t="s">
        <v>1796</v>
      </c>
      <c r="C467" s="51" t="s">
        <v>1797</v>
      </c>
      <c r="D467" s="51" t="s">
        <v>357</v>
      </c>
      <c r="E467" s="51" t="s">
        <v>17</v>
      </c>
      <c r="F467" s="191">
        <v>37373</v>
      </c>
      <c r="G467" s="51" t="s">
        <v>1798</v>
      </c>
      <c r="H467" s="51" t="s">
        <v>1358</v>
      </c>
      <c r="I467" s="51" t="s">
        <v>61</v>
      </c>
      <c r="J467" s="56">
        <v>9080</v>
      </c>
      <c r="K467" s="51" t="s">
        <v>1799</v>
      </c>
      <c r="L467" s="192" t="s">
        <v>1800</v>
      </c>
      <c r="M467" s="61" t="s">
        <v>23</v>
      </c>
    </row>
    <row r="468" spans="1:13" ht="15.6" x14ac:dyDescent="0.3">
      <c r="A468" s="51">
        <v>464</v>
      </c>
      <c r="B468" s="51" t="s">
        <v>1801</v>
      </c>
      <c r="C468" s="51" t="s">
        <v>1802</v>
      </c>
      <c r="D468" s="51" t="s">
        <v>357</v>
      </c>
      <c r="E468" s="51" t="s">
        <v>17</v>
      </c>
      <c r="F468" s="191">
        <v>38012</v>
      </c>
      <c r="G468" s="51" t="s">
        <v>835</v>
      </c>
      <c r="H468" s="51" t="s">
        <v>1358</v>
      </c>
      <c r="I468" s="51" t="s">
        <v>20</v>
      </c>
      <c r="J468" s="56">
        <v>11080</v>
      </c>
      <c r="K468" s="51" t="s">
        <v>1803</v>
      </c>
      <c r="L468" s="192" t="s">
        <v>1804</v>
      </c>
      <c r="M468" s="61" t="s">
        <v>23</v>
      </c>
    </row>
    <row r="469" spans="1:13" ht="15.6" x14ac:dyDescent="0.3">
      <c r="A469" s="51">
        <v>465</v>
      </c>
      <c r="B469" s="51" t="s">
        <v>1805</v>
      </c>
      <c r="C469" s="51" t="s">
        <v>1806</v>
      </c>
      <c r="D469" s="51" t="s">
        <v>357</v>
      </c>
      <c r="E469" s="51" t="s">
        <v>17</v>
      </c>
      <c r="F469" s="191">
        <v>37991</v>
      </c>
      <c r="G469" s="51" t="s">
        <v>18</v>
      </c>
      <c r="H469" s="51" t="s">
        <v>1358</v>
      </c>
      <c r="I469" s="51" t="s">
        <v>20</v>
      </c>
      <c r="J469" s="56">
        <v>11080</v>
      </c>
      <c r="K469" s="51" t="s">
        <v>1807</v>
      </c>
      <c r="L469" s="192" t="s">
        <v>1808</v>
      </c>
      <c r="M469" s="61" t="s">
        <v>23</v>
      </c>
    </row>
    <row r="470" spans="1:13" ht="15.6" x14ac:dyDescent="0.3">
      <c r="A470" s="51">
        <v>466</v>
      </c>
      <c r="B470" s="51" t="s">
        <v>1809</v>
      </c>
      <c r="C470" s="51" t="s">
        <v>1810</v>
      </c>
      <c r="D470" s="51" t="s">
        <v>357</v>
      </c>
      <c r="E470" s="51" t="s">
        <v>17</v>
      </c>
      <c r="F470" s="191">
        <v>37624</v>
      </c>
      <c r="G470" s="51" t="s">
        <v>18</v>
      </c>
      <c r="H470" s="51" t="s">
        <v>1358</v>
      </c>
      <c r="I470" s="51" t="s">
        <v>20</v>
      </c>
      <c r="J470" s="56">
        <v>11080</v>
      </c>
      <c r="K470" s="51" t="s">
        <v>1811</v>
      </c>
      <c r="L470" s="192" t="s">
        <v>1812</v>
      </c>
      <c r="M470" s="61" t="s">
        <v>23</v>
      </c>
    </row>
    <row r="471" spans="1:13" ht="15.6" x14ac:dyDescent="0.3">
      <c r="A471" s="51">
        <v>467</v>
      </c>
      <c r="B471" s="51" t="s">
        <v>1813</v>
      </c>
      <c r="C471" s="51" t="s">
        <v>1814</v>
      </c>
      <c r="D471" s="51" t="s">
        <v>72</v>
      </c>
      <c r="E471" s="51" t="s">
        <v>17</v>
      </c>
      <c r="F471" s="191">
        <v>32513</v>
      </c>
      <c r="G471" s="51" t="s">
        <v>18</v>
      </c>
      <c r="H471" s="51" t="s">
        <v>1358</v>
      </c>
      <c r="I471" s="51" t="s">
        <v>61</v>
      </c>
      <c r="J471" s="56">
        <v>7580</v>
      </c>
      <c r="K471" s="51" t="s">
        <v>1815</v>
      </c>
      <c r="L471" s="192" t="s">
        <v>1816</v>
      </c>
      <c r="M471" s="61" t="s">
        <v>23</v>
      </c>
    </row>
    <row r="472" spans="1:13" ht="15.6" x14ac:dyDescent="0.3">
      <c r="A472" s="51">
        <v>468</v>
      </c>
      <c r="B472" s="51" t="s">
        <v>1817</v>
      </c>
      <c r="C472" s="51" t="s">
        <v>1818</v>
      </c>
      <c r="D472" s="51" t="s">
        <v>357</v>
      </c>
      <c r="E472" s="51" t="s">
        <v>17</v>
      </c>
      <c r="F472" s="191">
        <v>38741</v>
      </c>
      <c r="G472" s="51" t="s">
        <v>27</v>
      </c>
      <c r="H472" s="51" t="s">
        <v>1358</v>
      </c>
      <c r="I472" s="51" t="s">
        <v>20</v>
      </c>
      <c r="J472" s="56">
        <v>11080</v>
      </c>
      <c r="K472" s="51" t="s">
        <v>1819</v>
      </c>
      <c r="L472" s="192" t="s">
        <v>1820</v>
      </c>
      <c r="M472" s="61" t="s">
        <v>23</v>
      </c>
    </row>
    <row r="473" spans="1:13" ht="15.6" x14ac:dyDescent="0.3">
      <c r="A473" s="51">
        <v>469</v>
      </c>
      <c r="B473" s="51" t="s">
        <v>1821</v>
      </c>
      <c r="C473" s="51" t="s">
        <v>1822</v>
      </c>
      <c r="D473" s="51" t="s">
        <v>66</v>
      </c>
      <c r="E473" s="51" t="s">
        <v>17</v>
      </c>
      <c r="F473" s="191">
        <v>38390</v>
      </c>
      <c r="G473" s="55" t="s">
        <v>1823</v>
      </c>
      <c r="H473" s="51" t="s">
        <v>1358</v>
      </c>
      <c r="I473" s="51" t="s">
        <v>418</v>
      </c>
      <c r="J473" s="56">
        <v>14020</v>
      </c>
      <c r="K473" s="51" t="s">
        <v>1824</v>
      </c>
      <c r="L473" s="192" t="s">
        <v>1825</v>
      </c>
      <c r="M473" s="61" t="s">
        <v>23</v>
      </c>
    </row>
    <row r="474" spans="1:13" ht="15.6" x14ac:dyDescent="0.3">
      <c r="A474" s="51">
        <v>470</v>
      </c>
      <c r="B474" s="51" t="s">
        <v>1826</v>
      </c>
      <c r="C474" s="51" t="s">
        <v>1827</v>
      </c>
      <c r="D474" s="51" t="s">
        <v>357</v>
      </c>
      <c r="E474" s="51" t="s">
        <v>17</v>
      </c>
      <c r="F474" s="191">
        <v>34636</v>
      </c>
      <c r="G474" s="51" t="s">
        <v>18</v>
      </c>
      <c r="H474" s="51" t="s">
        <v>1358</v>
      </c>
      <c r="I474" s="51" t="s">
        <v>20</v>
      </c>
      <c r="J474" s="56">
        <v>11080</v>
      </c>
      <c r="K474" s="51" t="s">
        <v>1828</v>
      </c>
      <c r="L474" s="193">
        <v>975853099</v>
      </c>
      <c r="M474" s="61" t="s">
        <v>23</v>
      </c>
    </row>
    <row r="475" spans="1:13" ht="15.6" x14ac:dyDescent="0.3">
      <c r="A475" s="51">
        <v>471</v>
      </c>
      <c r="B475" s="51" t="s">
        <v>1829</v>
      </c>
      <c r="C475" s="51" t="s">
        <v>1830</v>
      </c>
      <c r="D475" s="51" t="s">
        <v>357</v>
      </c>
      <c r="E475" s="51" t="s">
        <v>33</v>
      </c>
      <c r="F475" s="191">
        <v>37052</v>
      </c>
      <c r="G475" s="51" t="s">
        <v>835</v>
      </c>
      <c r="H475" s="51" t="s">
        <v>1358</v>
      </c>
      <c r="I475" s="51" t="s">
        <v>20</v>
      </c>
      <c r="J475" s="56">
        <v>11080</v>
      </c>
      <c r="K475" s="51" t="s">
        <v>1831</v>
      </c>
      <c r="L475" s="193">
        <v>779710718</v>
      </c>
      <c r="M475" s="61" t="s">
        <v>23</v>
      </c>
    </row>
    <row r="476" spans="1:13" ht="15.6" x14ac:dyDescent="0.3">
      <c r="A476" s="51">
        <v>472</v>
      </c>
      <c r="B476" s="51" t="s">
        <v>1832</v>
      </c>
      <c r="C476" s="51" t="s">
        <v>1833</v>
      </c>
      <c r="D476" s="51" t="s">
        <v>357</v>
      </c>
      <c r="E476" s="51" t="s">
        <v>17</v>
      </c>
      <c r="F476" s="191">
        <v>35614</v>
      </c>
      <c r="G476" s="51" t="s">
        <v>18</v>
      </c>
      <c r="H476" s="51" t="s">
        <v>1358</v>
      </c>
      <c r="I476" s="51" t="s">
        <v>61</v>
      </c>
      <c r="J476" s="56">
        <v>9080</v>
      </c>
      <c r="K476" s="51" t="s">
        <v>1834</v>
      </c>
      <c r="L476" s="192" t="s">
        <v>1835</v>
      </c>
      <c r="M476" s="61" t="s">
        <v>23</v>
      </c>
    </row>
    <row r="477" spans="1:13" ht="15.6" x14ac:dyDescent="0.3">
      <c r="A477" s="51">
        <v>473</v>
      </c>
      <c r="B477" s="51" t="s">
        <v>1836</v>
      </c>
      <c r="C477" s="51" t="s">
        <v>1837</v>
      </c>
      <c r="D477" s="51" t="s">
        <v>357</v>
      </c>
      <c r="E477" s="51" t="s">
        <v>17</v>
      </c>
      <c r="F477" s="193" t="s">
        <v>1838</v>
      </c>
      <c r="G477" s="51" t="s">
        <v>442</v>
      </c>
      <c r="H477" s="51" t="s">
        <v>1358</v>
      </c>
      <c r="I477" s="51" t="s">
        <v>20</v>
      </c>
      <c r="J477" s="56">
        <v>11080</v>
      </c>
      <c r="K477" s="51" t="s">
        <v>1839</v>
      </c>
      <c r="L477" s="192" t="s">
        <v>1840</v>
      </c>
      <c r="M477" s="61" t="s">
        <v>23</v>
      </c>
    </row>
    <row r="478" spans="1:13" ht="15.6" x14ac:dyDescent="0.3">
      <c r="A478" s="51">
        <v>474</v>
      </c>
      <c r="B478" s="51" t="s">
        <v>1841</v>
      </c>
      <c r="C478" s="51" t="s">
        <v>1842</v>
      </c>
      <c r="D478" s="51" t="s">
        <v>357</v>
      </c>
      <c r="E478" s="51" t="s">
        <v>17</v>
      </c>
      <c r="F478" s="191">
        <v>36388</v>
      </c>
      <c r="G478" s="51" t="s">
        <v>27</v>
      </c>
      <c r="H478" s="51" t="s">
        <v>1358</v>
      </c>
      <c r="I478" s="51" t="s">
        <v>20</v>
      </c>
      <c r="J478" s="56">
        <v>11080</v>
      </c>
      <c r="K478" s="51" t="s">
        <v>1843</v>
      </c>
      <c r="L478" s="192" t="s">
        <v>1844</v>
      </c>
      <c r="M478" s="61" t="s">
        <v>23</v>
      </c>
    </row>
    <row r="479" spans="1:13" ht="15.6" x14ac:dyDescent="0.3">
      <c r="A479" s="51">
        <v>475</v>
      </c>
      <c r="B479" s="51" t="s">
        <v>1845</v>
      </c>
      <c r="C479" s="51" t="s">
        <v>1846</v>
      </c>
      <c r="D479" s="51" t="s">
        <v>357</v>
      </c>
      <c r="E479" s="51" t="s">
        <v>17</v>
      </c>
      <c r="F479" s="191">
        <v>38448</v>
      </c>
      <c r="G479" s="51" t="s">
        <v>18</v>
      </c>
      <c r="H479" s="51" t="s">
        <v>1358</v>
      </c>
      <c r="I479" s="51" t="s">
        <v>20</v>
      </c>
      <c r="J479" s="56">
        <v>11080</v>
      </c>
      <c r="K479" s="51" t="s">
        <v>1847</v>
      </c>
      <c r="L479" s="192" t="s">
        <v>1848</v>
      </c>
      <c r="M479" s="61" t="s">
        <v>23</v>
      </c>
    </row>
    <row r="480" spans="1:13" ht="15.6" x14ac:dyDescent="0.3">
      <c r="A480" s="51">
        <v>476</v>
      </c>
      <c r="B480" s="51" t="s">
        <v>1849</v>
      </c>
      <c r="C480" s="51" t="s">
        <v>1850</v>
      </c>
      <c r="D480" s="51" t="s">
        <v>66</v>
      </c>
      <c r="E480" s="51" t="s">
        <v>33</v>
      </c>
      <c r="F480" s="193" t="s">
        <v>1851</v>
      </c>
      <c r="G480" s="55" t="s">
        <v>1823</v>
      </c>
      <c r="H480" s="51" t="s">
        <v>1358</v>
      </c>
      <c r="I480" s="51" t="s">
        <v>418</v>
      </c>
      <c r="J480" s="56">
        <v>14020</v>
      </c>
      <c r="K480" s="51" t="s">
        <v>91</v>
      </c>
      <c r="L480" s="193"/>
      <c r="M480" s="61" t="s">
        <v>23</v>
      </c>
    </row>
    <row r="481" spans="1:13" ht="15.6" x14ac:dyDescent="0.3">
      <c r="A481" s="51">
        <v>477</v>
      </c>
      <c r="B481" s="51" t="s">
        <v>1852</v>
      </c>
      <c r="C481" s="51" t="s">
        <v>1853</v>
      </c>
      <c r="D481" s="51" t="s">
        <v>357</v>
      </c>
      <c r="E481" s="51" t="s">
        <v>33</v>
      </c>
      <c r="F481" s="193" t="s">
        <v>1854</v>
      </c>
      <c r="G481" s="51" t="s">
        <v>27</v>
      </c>
      <c r="H481" s="51" t="s">
        <v>1358</v>
      </c>
      <c r="I481" s="51" t="s">
        <v>61</v>
      </c>
      <c r="J481" s="56">
        <v>9080</v>
      </c>
      <c r="K481" s="51" t="s">
        <v>1855</v>
      </c>
      <c r="L481" s="192" t="s">
        <v>1856</v>
      </c>
      <c r="M481" s="61" t="s">
        <v>23</v>
      </c>
    </row>
    <row r="482" spans="1:13" ht="15.6" x14ac:dyDescent="0.3">
      <c r="A482" s="51">
        <v>478</v>
      </c>
      <c r="B482" s="51" t="s">
        <v>1857</v>
      </c>
      <c r="C482" s="51" t="s">
        <v>1858</v>
      </c>
      <c r="D482" s="51" t="s">
        <v>357</v>
      </c>
      <c r="E482" s="51" t="s">
        <v>17</v>
      </c>
      <c r="F482" s="193" t="s">
        <v>1859</v>
      </c>
      <c r="G482" s="51" t="s">
        <v>27</v>
      </c>
      <c r="H482" s="51" t="s">
        <v>1358</v>
      </c>
      <c r="I482" s="51" t="s">
        <v>61</v>
      </c>
      <c r="J482" s="56">
        <v>9080</v>
      </c>
      <c r="K482" s="51" t="s">
        <v>1860</v>
      </c>
      <c r="L482" s="192" t="s">
        <v>1861</v>
      </c>
      <c r="M482" s="61" t="s">
        <v>23</v>
      </c>
    </row>
    <row r="483" spans="1:13" ht="15.6" x14ac:dyDescent="0.3">
      <c r="A483" s="51">
        <v>479</v>
      </c>
      <c r="B483" s="51" t="s">
        <v>1862</v>
      </c>
      <c r="C483" s="51" t="s">
        <v>1863</v>
      </c>
      <c r="D483" s="51" t="s">
        <v>357</v>
      </c>
      <c r="E483" s="51" t="s">
        <v>17</v>
      </c>
      <c r="F483" s="191">
        <v>36997</v>
      </c>
      <c r="G483" s="51" t="s">
        <v>27</v>
      </c>
      <c r="H483" s="51" t="s">
        <v>1358</v>
      </c>
      <c r="I483" s="51" t="s">
        <v>20</v>
      </c>
      <c r="J483" s="56">
        <v>11080</v>
      </c>
      <c r="K483" s="51" t="s">
        <v>91</v>
      </c>
      <c r="L483" s="192" t="s">
        <v>1864</v>
      </c>
      <c r="M483" s="61" t="s">
        <v>23</v>
      </c>
    </row>
    <row r="484" spans="1:13" ht="15.6" x14ac:dyDescent="0.3">
      <c r="A484" s="51">
        <v>480</v>
      </c>
      <c r="B484" s="51" t="s">
        <v>1865</v>
      </c>
      <c r="C484" s="51" t="s">
        <v>1866</v>
      </c>
      <c r="D484" s="51" t="s">
        <v>66</v>
      </c>
      <c r="E484" s="51" t="s">
        <v>33</v>
      </c>
      <c r="F484" s="191">
        <v>34837</v>
      </c>
      <c r="G484" s="51" t="s">
        <v>416</v>
      </c>
      <c r="H484" s="51" t="s">
        <v>1358</v>
      </c>
      <c r="I484" s="51" t="s">
        <v>367</v>
      </c>
      <c r="J484" s="56">
        <v>14380</v>
      </c>
      <c r="K484" s="51" t="s">
        <v>1867</v>
      </c>
      <c r="L484" s="192" t="s">
        <v>1868</v>
      </c>
      <c r="M484" s="61" t="s">
        <v>23</v>
      </c>
    </row>
    <row r="485" spans="1:13" ht="15.6" x14ac:dyDescent="0.3">
      <c r="A485" s="51">
        <v>481</v>
      </c>
      <c r="B485" s="51" t="s">
        <v>1869</v>
      </c>
      <c r="C485" s="51" t="s">
        <v>1870</v>
      </c>
      <c r="D485" s="51" t="s">
        <v>357</v>
      </c>
      <c r="E485" s="51" t="s">
        <v>17</v>
      </c>
      <c r="F485" s="191">
        <v>35858</v>
      </c>
      <c r="G485" s="51" t="s">
        <v>426</v>
      </c>
      <c r="H485" s="51" t="s">
        <v>1358</v>
      </c>
      <c r="I485" s="51" t="s">
        <v>20</v>
      </c>
      <c r="J485" s="56">
        <v>11080</v>
      </c>
      <c r="K485" s="51" t="s">
        <v>1871</v>
      </c>
      <c r="L485" s="192" t="s">
        <v>1872</v>
      </c>
      <c r="M485" s="61" t="s">
        <v>23</v>
      </c>
    </row>
    <row r="486" spans="1:13" ht="15.6" x14ac:dyDescent="0.3">
      <c r="A486" s="51">
        <v>482</v>
      </c>
      <c r="B486" s="51" t="s">
        <v>1873</v>
      </c>
      <c r="C486" s="51" t="s">
        <v>1874</v>
      </c>
      <c r="D486" s="51" t="s">
        <v>357</v>
      </c>
      <c r="E486" s="51" t="s">
        <v>17</v>
      </c>
      <c r="F486" s="192" t="s">
        <v>1875</v>
      </c>
      <c r="G486" s="51" t="s">
        <v>18</v>
      </c>
      <c r="H486" s="51" t="s">
        <v>1358</v>
      </c>
      <c r="I486" s="51" t="s">
        <v>1876</v>
      </c>
      <c r="J486" s="56">
        <v>9080</v>
      </c>
      <c r="K486" s="51" t="s">
        <v>1877</v>
      </c>
      <c r="L486" s="193">
        <v>979640925</v>
      </c>
      <c r="M486" s="61" t="s">
        <v>23</v>
      </c>
    </row>
    <row r="487" spans="1:13" ht="15.6" x14ac:dyDescent="0.3">
      <c r="A487" s="51">
        <v>483</v>
      </c>
      <c r="B487" s="51" t="s">
        <v>1878</v>
      </c>
      <c r="C487" s="51" t="s">
        <v>1879</v>
      </c>
      <c r="D487" s="51" t="s">
        <v>72</v>
      </c>
      <c r="E487" s="51" t="s">
        <v>17</v>
      </c>
      <c r="F487" s="193" t="s">
        <v>1880</v>
      </c>
      <c r="G487" s="51" t="s">
        <v>27</v>
      </c>
      <c r="H487" s="51" t="s">
        <v>1358</v>
      </c>
      <c r="I487" s="51" t="s">
        <v>20</v>
      </c>
      <c r="J487" s="56">
        <v>11080</v>
      </c>
      <c r="K487" s="51" t="s">
        <v>1881</v>
      </c>
      <c r="L487" s="192" t="s">
        <v>1882</v>
      </c>
      <c r="M487" s="61" t="s">
        <v>23</v>
      </c>
    </row>
    <row r="488" spans="1:13" ht="15.6" x14ac:dyDescent="0.3">
      <c r="A488" s="51">
        <v>484</v>
      </c>
      <c r="B488" s="51" t="s">
        <v>1883</v>
      </c>
      <c r="C488" s="51" t="s">
        <v>1884</v>
      </c>
      <c r="D488" s="51" t="s">
        <v>16</v>
      </c>
      <c r="E488" s="51" t="s">
        <v>17</v>
      </c>
      <c r="F488" s="191">
        <v>38135</v>
      </c>
      <c r="G488" s="51" t="s">
        <v>1798</v>
      </c>
      <c r="H488" s="51" t="s">
        <v>1358</v>
      </c>
      <c r="I488" s="51" t="s">
        <v>20</v>
      </c>
      <c r="J488" s="56">
        <v>11080</v>
      </c>
      <c r="K488" s="51" t="s">
        <v>1885</v>
      </c>
      <c r="L488" s="192" t="s">
        <v>1886</v>
      </c>
      <c r="M488" s="61" t="s">
        <v>23</v>
      </c>
    </row>
    <row r="489" spans="1:13" ht="15.6" x14ac:dyDescent="0.3">
      <c r="A489" s="51">
        <v>485</v>
      </c>
      <c r="B489" s="51" t="s">
        <v>1887</v>
      </c>
      <c r="C489" s="51" t="s">
        <v>1888</v>
      </c>
      <c r="D489" s="51" t="s">
        <v>357</v>
      </c>
      <c r="E489" s="51" t="s">
        <v>17</v>
      </c>
      <c r="F489" s="193" t="s">
        <v>1889</v>
      </c>
      <c r="G489" s="51" t="s">
        <v>18</v>
      </c>
      <c r="H489" s="51" t="s">
        <v>1358</v>
      </c>
      <c r="I489" s="51" t="s">
        <v>20</v>
      </c>
      <c r="J489" s="56">
        <v>11080</v>
      </c>
      <c r="K489" s="51" t="s">
        <v>1890</v>
      </c>
      <c r="L489" s="192" t="s">
        <v>1891</v>
      </c>
      <c r="M489" s="61" t="s">
        <v>23</v>
      </c>
    </row>
    <row r="490" spans="1:13" ht="15.6" x14ac:dyDescent="0.3">
      <c r="A490" s="51">
        <v>486</v>
      </c>
      <c r="B490" s="51" t="s">
        <v>1892</v>
      </c>
      <c r="C490" s="51" t="s">
        <v>1893</v>
      </c>
      <c r="D490" s="51" t="s">
        <v>66</v>
      </c>
      <c r="E490" s="51" t="s">
        <v>17</v>
      </c>
      <c r="F490" s="193" t="s">
        <v>1894</v>
      </c>
      <c r="G490" s="51" t="s">
        <v>27</v>
      </c>
      <c r="H490" s="51" t="s">
        <v>1358</v>
      </c>
      <c r="I490" s="51" t="s">
        <v>20</v>
      </c>
      <c r="J490" s="56">
        <v>11080</v>
      </c>
      <c r="K490" s="51" t="s">
        <v>1895</v>
      </c>
      <c r="L490" s="193">
        <v>973087320</v>
      </c>
      <c r="M490" s="61" t="s">
        <v>23</v>
      </c>
    </row>
    <row r="491" spans="1:13" ht="15.6" x14ac:dyDescent="0.3">
      <c r="A491" s="51">
        <v>487</v>
      </c>
      <c r="B491" s="51" t="s">
        <v>1896</v>
      </c>
      <c r="C491" s="51" t="s">
        <v>1897</v>
      </c>
      <c r="D491" s="51" t="s">
        <v>16</v>
      </c>
      <c r="E491" s="51" t="s">
        <v>33</v>
      </c>
      <c r="F491" s="191">
        <v>37713</v>
      </c>
      <c r="G491" s="51" t="s">
        <v>775</v>
      </c>
      <c r="H491" s="51" t="s">
        <v>1358</v>
      </c>
      <c r="I491" s="51" t="s">
        <v>20</v>
      </c>
      <c r="J491" s="56">
        <v>11080</v>
      </c>
      <c r="K491" s="51" t="s">
        <v>1898</v>
      </c>
      <c r="L491" s="192" t="s">
        <v>1899</v>
      </c>
      <c r="M491" s="61" t="s">
        <v>23</v>
      </c>
    </row>
    <row r="492" spans="1:13" ht="15.6" x14ac:dyDescent="0.3">
      <c r="A492" s="51">
        <v>488</v>
      </c>
      <c r="B492" s="51" t="s">
        <v>1900</v>
      </c>
      <c r="C492" s="51" t="s">
        <v>1901</v>
      </c>
      <c r="D492" s="51" t="s">
        <v>357</v>
      </c>
      <c r="E492" s="51" t="s">
        <v>33</v>
      </c>
      <c r="F492" s="191">
        <v>38653</v>
      </c>
      <c r="G492" s="51" t="s">
        <v>835</v>
      </c>
      <c r="H492" s="51" t="s">
        <v>1358</v>
      </c>
      <c r="I492" s="51" t="s">
        <v>20</v>
      </c>
      <c r="J492" s="56">
        <v>11080</v>
      </c>
      <c r="K492" s="51" t="s">
        <v>1902</v>
      </c>
      <c r="L492" s="192" t="s">
        <v>1903</v>
      </c>
      <c r="M492" s="61" t="s">
        <v>23</v>
      </c>
    </row>
    <row r="493" spans="1:13" ht="15.6" x14ac:dyDescent="0.3">
      <c r="A493" s="51">
        <v>489</v>
      </c>
      <c r="B493" s="51" t="s">
        <v>1904</v>
      </c>
      <c r="C493" s="51" t="s">
        <v>1905</v>
      </c>
      <c r="D493" s="51" t="s">
        <v>357</v>
      </c>
      <c r="E493" s="51" t="s">
        <v>33</v>
      </c>
      <c r="F493" s="191">
        <v>37965</v>
      </c>
      <c r="G493" s="51" t="s">
        <v>835</v>
      </c>
      <c r="H493" s="51" t="s">
        <v>1358</v>
      </c>
      <c r="I493" s="51" t="s">
        <v>20</v>
      </c>
      <c r="J493" s="56">
        <v>11080</v>
      </c>
      <c r="K493" s="51" t="s">
        <v>1906</v>
      </c>
      <c r="L493" s="192" t="s">
        <v>1907</v>
      </c>
      <c r="M493" s="61" t="s">
        <v>23</v>
      </c>
    </row>
    <row r="494" spans="1:13" ht="15.6" x14ac:dyDescent="0.3">
      <c r="A494" s="51">
        <v>490</v>
      </c>
      <c r="B494" s="51" t="s">
        <v>1908</v>
      </c>
      <c r="C494" s="51" t="s">
        <v>1499</v>
      </c>
      <c r="D494" s="51" t="s">
        <v>357</v>
      </c>
      <c r="E494" s="51" t="s">
        <v>33</v>
      </c>
      <c r="F494" s="191">
        <v>38317</v>
      </c>
      <c r="G494" s="51" t="s">
        <v>18</v>
      </c>
      <c r="H494" s="51" t="s">
        <v>1358</v>
      </c>
      <c r="I494" s="51" t="s">
        <v>61</v>
      </c>
      <c r="J494" s="56">
        <v>9080</v>
      </c>
      <c r="K494" s="51" t="s">
        <v>1501</v>
      </c>
      <c r="L494" s="192" t="s">
        <v>1909</v>
      </c>
      <c r="M494" s="61" t="s">
        <v>23</v>
      </c>
    </row>
    <row r="495" spans="1:13" ht="15.6" x14ac:dyDescent="0.3">
      <c r="A495" s="51">
        <v>491</v>
      </c>
      <c r="B495" s="51" t="s">
        <v>1910</v>
      </c>
      <c r="C495" s="51" t="s">
        <v>1911</v>
      </c>
      <c r="D495" s="51" t="s">
        <v>357</v>
      </c>
      <c r="E495" s="51" t="s">
        <v>33</v>
      </c>
      <c r="F495" s="191">
        <v>37232</v>
      </c>
      <c r="G495" s="51" t="s">
        <v>73</v>
      </c>
      <c r="H495" s="51" t="s">
        <v>1358</v>
      </c>
      <c r="I495" s="51" t="s">
        <v>20</v>
      </c>
      <c r="J495" s="56">
        <v>11080</v>
      </c>
      <c r="K495" s="51" t="s">
        <v>1912</v>
      </c>
      <c r="L495" s="193">
        <v>978613883</v>
      </c>
      <c r="M495" s="61" t="s">
        <v>23</v>
      </c>
    </row>
    <row r="496" spans="1:13" ht="15.6" x14ac:dyDescent="0.3">
      <c r="A496" s="51">
        <v>492</v>
      </c>
      <c r="B496" s="51" t="s">
        <v>1913</v>
      </c>
      <c r="C496" s="51" t="s">
        <v>1914</v>
      </c>
      <c r="D496" s="51" t="s">
        <v>357</v>
      </c>
      <c r="E496" s="51" t="s">
        <v>33</v>
      </c>
      <c r="F496" s="191">
        <v>38425</v>
      </c>
      <c r="G496" s="51" t="s">
        <v>835</v>
      </c>
      <c r="H496" s="51" t="s">
        <v>1358</v>
      </c>
      <c r="I496" s="51" t="s">
        <v>367</v>
      </c>
      <c r="J496" s="56">
        <v>14380</v>
      </c>
      <c r="K496" s="51" t="s">
        <v>1915</v>
      </c>
      <c r="L496" s="193">
        <v>770881560</v>
      </c>
      <c r="M496" s="61" t="s">
        <v>23</v>
      </c>
    </row>
    <row r="497" spans="1:13" ht="15.6" x14ac:dyDescent="0.3">
      <c r="A497" s="51">
        <v>493</v>
      </c>
      <c r="B497" s="51" t="s">
        <v>1916</v>
      </c>
      <c r="C497" s="51" t="s">
        <v>1917</v>
      </c>
      <c r="D497" s="51" t="s">
        <v>357</v>
      </c>
      <c r="E497" s="51" t="s">
        <v>33</v>
      </c>
      <c r="F497" s="193" t="s">
        <v>1918</v>
      </c>
      <c r="G497" s="51" t="s">
        <v>73</v>
      </c>
      <c r="H497" s="51" t="s">
        <v>1358</v>
      </c>
      <c r="I497" s="51" t="s">
        <v>61</v>
      </c>
      <c r="J497" s="56">
        <v>9080</v>
      </c>
      <c r="K497" s="51" t="s">
        <v>1919</v>
      </c>
      <c r="L497" s="192" t="s">
        <v>1920</v>
      </c>
      <c r="M497" s="61" t="s">
        <v>23</v>
      </c>
    </row>
    <row r="498" spans="1:13" ht="15.6" x14ac:dyDescent="0.3">
      <c r="A498" s="51">
        <v>494</v>
      </c>
      <c r="B498" s="51" t="s">
        <v>1921</v>
      </c>
      <c r="C498" s="51" t="s">
        <v>1471</v>
      </c>
      <c r="D498" s="51" t="s">
        <v>357</v>
      </c>
      <c r="E498" s="51" t="s">
        <v>33</v>
      </c>
      <c r="F498" s="191">
        <v>37720</v>
      </c>
      <c r="G498" s="51" t="s">
        <v>1387</v>
      </c>
      <c r="H498" s="51" t="s">
        <v>1358</v>
      </c>
      <c r="I498" s="51" t="s">
        <v>20</v>
      </c>
      <c r="J498" s="56">
        <v>11080</v>
      </c>
      <c r="K498" s="51" t="s">
        <v>1472</v>
      </c>
      <c r="L498" s="193">
        <v>974659729</v>
      </c>
      <c r="M498" s="61" t="s">
        <v>23</v>
      </c>
    </row>
    <row r="499" spans="1:13" ht="15.6" x14ac:dyDescent="0.3">
      <c r="A499" s="51">
        <v>495</v>
      </c>
      <c r="B499" s="51" t="s">
        <v>1922</v>
      </c>
      <c r="C499" s="51" t="s">
        <v>1923</v>
      </c>
      <c r="D499" s="51" t="s">
        <v>357</v>
      </c>
      <c r="E499" s="51" t="s">
        <v>17</v>
      </c>
      <c r="F499" s="191">
        <v>37079</v>
      </c>
      <c r="G499" s="51" t="s">
        <v>1387</v>
      </c>
      <c r="H499" s="51" t="s">
        <v>1358</v>
      </c>
      <c r="I499" s="51" t="s">
        <v>367</v>
      </c>
      <c r="J499" s="56">
        <v>14380</v>
      </c>
      <c r="K499" s="51" t="s">
        <v>1924</v>
      </c>
      <c r="L499" s="192" t="s">
        <v>1925</v>
      </c>
      <c r="M499" s="61" t="s">
        <v>23</v>
      </c>
    </row>
    <row r="500" spans="1:13" ht="15.6" x14ac:dyDescent="0.3">
      <c r="A500" s="51">
        <v>496</v>
      </c>
      <c r="B500" s="51" t="s">
        <v>1926</v>
      </c>
      <c r="C500" s="51" t="s">
        <v>1927</v>
      </c>
      <c r="D500" s="51" t="s">
        <v>66</v>
      </c>
      <c r="E500" s="51" t="s">
        <v>17</v>
      </c>
      <c r="F500" s="193" t="s">
        <v>1928</v>
      </c>
      <c r="G500" s="51" t="s">
        <v>416</v>
      </c>
      <c r="H500" s="51" t="s">
        <v>1358</v>
      </c>
      <c r="I500" s="51" t="s">
        <v>418</v>
      </c>
      <c r="J500" s="56">
        <v>14020</v>
      </c>
      <c r="K500" s="51" t="s">
        <v>1929</v>
      </c>
      <c r="L500" s="192" t="s">
        <v>1930</v>
      </c>
      <c r="M500" s="61" t="s">
        <v>23</v>
      </c>
    </row>
    <row r="501" spans="1:13" ht="15.6" x14ac:dyDescent="0.3">
      <c r="A501" s="51">
        <v>497</v>
      </c>
      <c r="B501" s="51" t="s">
        <v>1931</v>
      </c>
      <c r="C501" s="51" t="s">
        <v>1932</v>
      </c>
      <c r="D501" s="51" t="s">
        <v>72</v>
      </c>
      <c r="E501" s="51" t="s">
        <v>33</v>
      </c>
      <c r="F501" s="193" t="s">
        <v>1933</v>
      </c>
      <c r="G501" s="51" t="s">
        <v>775</v>
      </c>
      <c r="H501" s="51" t="s">
        <v>1358</v>
      </c>
      <c r="I501" s="51" t="s">
        <v>20</v>
      </c>
      <c r="J501" s="56">
        <v>11080</v>
      </c>
      <c r="K501" s="51" t="s">
        <v>1934</v>
      </c>
      <c r="L501" s="192" t="s">
        <v>1935</v>
      </c>
      <c r="M501" s="61" t="s">
        <v>23</v>
      </c>
    </row>
    <row r="502" spans="1:13" ht="15.6" x14ac:dyDescent="0.3">
      <c r="A502" s="51">
        <v>498</v>
      </c>
      <c r="B502" s="51" t="s">
        <v>1936</v>
      </c>
      <c r="C502" s="51" t="s">
        <v>1937</v>
      </c>
      <c r="D502" s="51" t="s">
        <v>357</v>
      </c>
      <c r="E502" s="51" t="s">
        <v>17</v>
      </c>
      <c r="F502" s="191">
        <v>45561</v>
      </c>
      <c r="G502" s="51" t="s">
        <v>27</v>
      </c>
      <c r="H502" s="51" t="s">
        <v>1358</v>
      </c>
      <c r="I502" s="51" t="s">
        <v>20</v>
      </c>
      <c r="J502" s="56">
        <v>11080</v>
      </c>
      <c r="K502" s="51" t="s">
        <v>1938</v>
      </c>
      <c r="L502" s="192" t="s">
        <v>1939</v>
      </c>
      <c r="M502" s="61" t="s">
        <v>23</v>
      </c>
    </row>
    <row r="503" spans="1:13" ht="15.6" x14ac:dyDescent="0.3">
      <c r="A503" s="51">
        <v>499</v>
      </c>
      <c r="B503" s="51" t="s">
        <v>1940</v>
      </c>
      <c r="C503" s="51" t="s">
        <v>1941</v>
      </c>
      <c r="D503" s="51" t="s">
        <v>72</v>
      </c>
      <c r="E503" s="51" t="s">
        <v>33</v>
      </c>
      <c r="F503" s="191">
        <v>38410</v>
      </c>
      <c r="G503" s="55" t="s">
        <v>1823</v>
      </c>
      <c r="H503" s="51" t="s">
        <v>1358</v>
      </c>
      <c r="I503" s="51" t="s">
        <v>20</v>
      </c>
      <c r="J503" s="56">
        <v>11080</v>
      </c>
      <c r="K503" s="51" t="s">
        <v>1942</v>
      </c>
      <c r="L503" s="192" t="s">
        <v>1943</v>
      </c>
      <c r="M503" s="61" t="s">
        <v>23</v>
      </c>
    </row>
    <row r="504" spans="1:13" ht="15.6" x14ac:dyDescent="0.3">
      <c r="A504" s="51">
        <v>500</v>
      </c>
      <c r="B504" s="51" t="s">
        <v>1944</v>
      </c>
      <c r="C504" s="51" t="s">
        <v>1945</v>
      </c>
      <c r="D504" s="51" t="s">
        <v>357</v>
      </c>
      <c r="E504" s="51" t="s">
        <v>17</v>
      </c>
      <c r="F504" s="191">
        <v>36565</v>
      </c>
      <c r="G504" s="51" t="s">
        <v>18</v>
      </c>
      <c r="H504" s="51" t="s">
        <v>1358</v>
      </c>
      <c r="I504" s="51" t="s">
        <v>20</v>
      </c>
      <c r="J504" s="56">
        <v>11080</v>
      </c>
      <c r="K504" s="51" t="s">
        <v>1946</v>
      </c>
      <c r="L504" s="193">
        <v>973249925</v>
      </c>
      <c r="M504" s="61" t="s">
        <v>23</v>
      </c>
    </row>
    <row r="505" spans="1:13" ht="15.6" x14ac:dyDescent="0.3">
      <c r="A505" s="51">
        <v>501</v>
      </c>
      <c r="B505" s="51" t="s">
        <v>1947</v>
      </c>
      <c r="C505" s="51" t="s">
        <v>1948</v>
      </c>
      <c r="D505" s="51" t="s">
        <v>357</v>
      </c>
      <c r="E505" s="51" t="s">
        <v>33</v>
      </c>
      <c r="F505" s="193" t="s">
        <v>1949</v>
      </c>
      <c r="G505" s="51" t="s">
        <v>18</v>
      </c>
      <c r="H505" s="51" t="s">
        <v>1358</v>
      </c>
      <c r="I505" s="51" t="s">
        <v>61</v>
      </c>
      <c r="J505" s="56">
        <v>9080</v>
      </c>
      <c r="K505" s="51" t="s">
        <v>1950</v>
      </c>
      <c r="L505" s="192" t="s">
        <v>1951</v>
      </c>
      <c r="M505" s="61" t="s">
        <v>23</v>
      </c>
    </row>
    <row r="506" spans="1:13" ht="15.6" x14ac:dyDescent="0.3">
      <c r="A506" s="51">
        <v>502</v>
      </c>
      <c r="B506" s="51" t="s">
        <v>1952</v>
      </c>
      <c r="C506" s="51" t="s">
        <v>1953</v>
      </c>
      <c r="D506" s="51" t="s">
        <v>72</v>
      </c>
      <c r="E506" s="51" t="s">
        <v>17</v>
      </c>
      <c r="F506" s="193" t="s">
        <v>1954</v>
      </c>
      <c r="G506" s="51" t="s">
        <v>1955</v>
      </c>
      <c r="H506" s="51" t="s">
        <v>1358</v>
      </c>
      <c r="I506" s="51" t="s">
        <v>836</v>
      </c>
      <c r="J506" s="56">
        <v>17680</v>
      </c>
      <c r="K506" s="51" t="s">
        <v>1956</v>
      </c>
      <c r="L506" s="192" t="s">
        <v>1957</v>
      </c>
      <c r="M506" s="61" t="s">
        <v>23</v>
      </c>
    </row>
    <row r="507" spans="1:13" ht="15.6" x14ac:dyDescent="0.3">
      <c r="A507" s="51">
        <v>503</v>
      </c>
      <c r="B507" s="51" t="s">
        <v>1958</v>
      </c>
      <c r="C507" s="51" t="s">
        <v>1959</v>
      </c>
      <c r="D507" s="51" t="s">
        <v>357</v>
      </c>
      <c r="E507" s="51" t="s">
        <v>33</v>
      </c>
      <c r="F507" s="191">
        <v>38416</v>
      </c>
      <c r="G507" s="51" t="s">
        <v>835</v>
      </c>
      <c r="H507" s="51" t="s">
        <v>1358</v>
      </c>
      <c r="I507" s="51" t="s">
        <v>20</v>
      </c>
      <c r="J507" s="56">
        <v>11080</v>
      </c>
      <c r="K507" s="51" t="s">
        <v>1960</v>
      </c>
      <c r="L507" s="193">
        <v>773031528</v>
      </c>
      <c r="M507" s="61" t="s">
        <v>23</v>
      </c>
    </row>
    <row r="508" spans="1:13" ht="15.6" x14ac:dyDescent="0.3">
      <c r="A508" s="51">
        <v>504</v>
      </c>
      <c r="B508" s="51" t="s">
        <v>1961</v>
      </c>
      <c r="C508" s="51" t="s">
        <v>1962</v>
      </c>
      <c r="D508" s="51" t="s">
        <v>16</v>
      </c>
      <c r="E508" s="51" t="s">
        <v>33</v>
      </c>
      <c r="F508" s="191">
        <v>37341</v>
      </c>
      <c r="G508" s="51" t="s">
        <v>835</v>
      </c>
      <c r="H508" s="51" t="s">
        <v>1358</v>
      </c>
      <c r="I508" s="51" t="s">
        <v>20</v>
      </c>
      <c r="J508" s="56">
        <v>11080</v>
      </c>
      <c r="K508" s="51" t="s">
        <v>1963</v>
      </c>
      <c r="L508" s="192" t="s">
        <v>1964</v>
      </c>
      <c r="M508" s="61" t="s">
        <v>23</v>
      </c>
    </row>
    <row r="509" spans="1:13" ht="15.6" x14ac:dyDescent="0.3">
      <c r="A509" s="51">
        <v>505</v>
      </c>
      <c r="B509" s="51" t="s">
        <v>1965</v>
      </c>
      <c r="C509" s="51" t="s">
        <v>1966</v>
      </c>
      <c r="D509" s="51" t="s">
        <v>357</v>
      </c>
      <c r="E509" s="51" t="s">
        <v>17</v>
      </c>
      <c r="F509" s="191">
        <v>36309</v>
      </c>
      <c r="G509" s="51" t="s">
        <v>426</v>
      </c>
      <c r="H509" s="51" t="s">
        <v>1358</v>
      </c>
      <c r="I509" s="51" t="s">
        <v>61</v>
      </c>
      <c r="J509" s="56">
        <v>9080</v>
      </c>
      <c r="K509" s="51" t="s">
        <v>1967</v>
      </c>
      <c r="L509" s="193">
        <v>970559503</v>
      </c>
      <c r="M509" s="61" t="s">
        <v>23</v>
      </c>
    </row>
    <row r="510" spans="1:13" ht="15.6" x14ac:dyDescent="0.3">
      <c r="A510" s="51">
        <v>506</v>
      </c>
      <c r="B510" s="51" t="s">
        <v>1968</v>
      </c>
      <c r="C510" s="51" t="s">
        <v>1969</v>
      </c>
      <c r="D510" s="51" t="s">
        <v>72</v>
      </c>
      <c r="E510" s="51" t="s">
        <v>17</v>
      </c>
      <c r="F510" s="197" t="s">
        <v>1970</v>
      </c>
      <c r="G510" s="51" t="s">
        <v>835</v>
      </c>
      <c r="H510" s="51" t="s">
        <v>1358</v>
      </c>
      <c r="I510" s="51" t="s">
        <v>20</v>
      </c>
      <c r="J510" s="56">
        <v>11080</v>
      </c>
      <c r="K510" s="51" t="s">
        <v>1971</v>
      </c>
      <c r="L510" s="193">
        <v>973214451</v>
      </c>
      <c r="M510" s="61" t="s">
        <v>23</v>
      </c>
    </row>
    <row r="511" spans="1:13" ht="15.6" x14ac:dyDescent="0.3">
      <c r="A511" s="51">
        <v>507</v>
      </c>
      <c r="B511" s="51" t="s">
        <v>1972</v>
      </c>
      <c r="C511" s="51" t="s">
        <v>1973</v>
      </c>
      <c r="D511" s="51" t="s">
        <v>16</v>
      </c>
      <c r="E511" s="51" t="s">
        <v>17</v>
      </c>
      <c r="F511" s="191">
        <v>37351</v>
      </c>
      <c r="G511" s="51" t="s">
        <v>27</v>
      </c>
      <c r="H511" s="51" t="s">
        <v>1358</v>
      </c>
      <c r="I511" s="51" t="s">
        <v>20</v>
      </c>
      <c r="J511" s="56">
        <v>9580</v>
      </c>
      <c r="K511" s="51" t="s">
        <v>1862</v>
      </c>
      <c r="L511" s="192" t="s">
        <v>1974</v>
      </c>
      <c r="M511" s="61" t="s">
        <v>23</v>
      </c>
    </row>
    <row r="512" spans="1:13" ht="15.6" x14ac:dyDescent="0.3">
      <c r="A512" s="51">
        <v>508</v>
      </c>
      <c r="B512" s="51" t="s">
        <v>1975</v>
      </c>
      <c r="C512" s="51" t="s">
        <v>1976</v>
      </c>
      <c r="D512" s="51" t="s">
        <v>72</v>
      </c>
      <c r="E512" s="51" t="s">
        <v>33</v>
      </c>
      <c r="F512" s="193" t="s">
        <v>1296</v>
      </c>
      <c r="G512" s="51" t="s">
        <v>748</v>
      </c>
      <c r="H512" s="51" t="s">
        <v>1358</v>
      </c>
      <c r="I512" s="51" t="s">
        <v>20</v>
      </c>
      <c r="J512" s="56">
        <v>11080</v>
      </c>
      <c r="K512" s="51" t="s">
        <v>1977</v>
      </c>
      <c r="L512" s="192" t="s">
        <v>1978</v>
      </c>
      <c r="M512" s="61" t="s">
        <v>23</v>
      </c>
    </row>
    <row r="513" spans="1:13" ht="15.6" x14ac:dyDescent="0.3">
      <c r="A513" s="51">
        <v>509</v>
      </c>
      <c r="B513" s="51" t="s">
        <v>1979</v>
      </c>
      <c r="C513" s="51" t="s">
        <v>1980</v>
      </c>
      <c r="D513" s="51" t="s">
        <v>72</v>
      </c>
      <c r="E513" s="51" t="s">
        <v>33</v>
      </c>
      <c r="F513" s="193" t="s">
        <v>1981</v>
      </c>
      <c r="G513" s="51" t="s">
        <v>748</v>
      </c>
      <c r="H513" s="51" t="s">
        <v>1358</v>
      </c>
      <c r="I513" s="51" t="s">
        <v>20</v>
      </c>
      <c r="J513" s="56">
        <v>11080</v>
      </c>
      <c r="K513" s="51" t="s">
        <v>1982</v>
      </c>
      <c r="L513" s="192" t="s">
        <v>1983</v>
      </c>
      <c r="M513" s="61" t="s">
        <v>23</v>
      </c>
    </row>
    <row r="514" spans="1:13" ht="15.6" x14ac:dyDescent="0.3">
      <c r="A514" s="51">
        <v>510</v>
      </c>
      <c r="B514" s="51" t="s">
        <v>1984</v>
      </c>
      <c r="C514" s="51" t="s">
        <v>1985</v>
      </c>
      <c r="D514" s="51" t="s">
        <v>72</v>
      </c>
      <c r="E514" s="51" t="s">
        <v>17</v>
      </c>
      <c r="F514" s="193" t="s">
        <v>1986</v>
      </c>
      <c r="G514" s="51" t="s">
        <v>748</v>
      </c>
      <c r="H514" s="51" t="s">
        <v>1358</v>
      </c>
      <c r="I514" s="51" t="s">
        <v>20</v>
      </c>
      <c r="J514" s="56">
        <v>11080</v>
      </c>
      <c r="K514" s="51" t="s">
        <v>1987</v>
      </c>
      <c r="L514" s="192" t="s">
        <v>1988</v>
      </c>
      <c r="M514" s="61" t="s">
        <v>23</v>
      </c>
    </row>
    <row r="515" spans="1:13" ht="15.6" x14ac:dyDescent="0.3">
      <c r="A515" s="51" t="s">
        <v>1989</v>
      </c>
      <c r="B515" s="51" t="s">
        <v>1990</v>
      </c>
      <c r="C515" s="51" t="s">
        <v>1991</v>
      </c>
      <c r="D515" s="51" t="s">
        <v>357</v>
      </c>
      <c r="E515" s="51" t="s">
        <v>17</v>
      </c>
      <c r="F515" s="191">
        <v>38269</v>
      </c>
      <c r="G515" s="51" t="s">
        <v>1992</v>
      </c>
      <c r="H515" s="51" t="s">
        <v>1358</v>
      </c>
      <c r="I515" s="51" t="s">
        <v>20</v>
      </c>
      <c r="J515" s="56">
        <v>11080</v>
      </c>
      <c r="K515" s="51" t="s">
        <v>1993</v>
      </c>
      <c r="L515" s="192" t="s">
        <v>1994</v>
      </c>
      <c r="M515" s="61" t="s">
        <v>23</v>
      </c>
    </row>
    <row r="516" spans="1:13" ht="15.6" x14ac:dyDescent="0.3">
      <c r="A516" s="51">
        <v>512</v>
      </c>
      <c r="B516" s="51" t="s">
        <v>1995</v>
      </c>
      <c r="C516" s="51"/>
      <c r="D516" s="51" t="s">
        <v>16</v>
      </c>
      <c r="E516" s="51" t="s">
        <v>33</v>
      </c>
      <c r="F516" s="191">
        <v>38298</v>
      </c>
      <c r="G516" s="51" t="s">
        <v>835</v>
      </c>
      <c r="H516" s="51" t="s">
        <v>1358</v>
      </c>
      <c r="I516" s="51" t="s">
        <v>20</v>
      </c>
      <c r="J516" s="56">
        <v>11080</v>
      </c>
      <c r="K516" s="51" t="s">
        <v>1993</v>
      </c>
      <c r="L516" s="192" t="s">
        <v>1994</v>
      </c>
      <c r="M516" s="61" t="s">
        <v>23</v>
      </c>
    </row>
    <row r="517" spans="1:13" ht="15.6" x14ac:dyDescent="0.3">
      <c r="A517" s="51">
        <v>513</v>
      </c>
      <c r="B517" s="51" t="s">
        <v>1996</v>
      </c>
      <c r="C517" s="51" t="s">
        <v>1997</v>
      </c>
      <c r="D517" s="51" t="s">
        <v>16</v>
      </c>
      <c r="E517" s="51" t="s">
        <v>33</v>
      </c>
      <c r="F517" s="193" t="s">
        <v>358</v>
      </c>
      <c r="G517" s="51" t="s">
        <v>1998</v>
      </c>
      <c r="H517" s="51" t="s">
        <v>1358</v>
      </c>
      <c r="I517" s="51" t="s">
        <v>418</v>
      </c>
      <c r="J517" s="56">
        <v>14020</v>
      </c>
      <c r="K517" s="51" t="s">
        <v>1999</v>
      </c>
      <c r="L517" s="192" t="s">
        <v>2000</v>
      </c>
      <c r="M517" s="61" t="s">
        <v>23</v>
      </c>
    </row>
    <row r="518" spans="1:13" ht="15.6" x14ac:dyDescent="0.3">
      <c r="A518" s="51">
        <v>514</v>
      </c>
      <c r="B518" s="51" t="s">
        <v>2001</v>
      </c>
      <c r="C518" s="51" t="s">
        <v>2002</v>
      </c>
      <c r="D518" s="51" t="s">
        <v>16</v>
      </c>
      <c r="E518" s="51" t="s">
        <v>33</v>
      </c>
      <c r="F518" s="193" t="s">
        <v>2003</v>
      </c>
      <c r="G518" s="51" t="s">
        <v>835</v>
      </c>
      <c r="H518" s="51" t="s">
        <v>1358</v>
      </c>
      <c r="I518" s="51" t="s">
        <v>367</v>
      </c>
      <c r="J518" s="56">
        <v>14380</v>
      </c>
      <c r="K518" s="51" t="s">
        <v>2004</v>
      </c>
      <c r="L518" s="193">
        <v>777483598</v>
      </c>
      <c r="M518" s="61" t="s">
        <v>23</v>
      </c>
    </row>
    <row r="519" spans="1:13" ht="15.6" x14ac:dyDescent="0.3">
      <c r="A519" s="51">
        <v>515</v>
      </c>
      <c r="B519" s="51" t="s">
        <v>2005</v>
      </c>
      <c r="C519" s="51" t="s">
        <v>2006</v>
      </c>
      <c r="D519" s="51" t="s">
        <v>66</v>
      </c>
      <c r="E519" s="51" t="s">
        <v>17</v>
      </c>
      <c r="F519" s="193" t="s">
        <v>2007</v>
      </c>
      <c r="G519" s="51" t="s">
        <v>27</v>
      </c>
      <c r="H519" s="51" t="s">
        <v>1358</v>
      </c>
      <c r="I519" s="51" t="s">
        <v>418</v>
      </c>
      <c r="J519" s="56">
        <v>14020</v>
      </c>
      <c r="K519" s="51" t="s">
        <v>91</v>
      </c>
      <c r="L519" s="192" t="s">
        <v>2008</v>
      </c>
      <c r="M519" s="61" t="s">
        <v>23</v>
      </c>
    </row>
    <row r="520" spans="1:13" ht="15.6" x14ac:dyDescent="0.3">
      <c r="A520" s="51">
        <v>516</v>
      </c>
      <c r="B520" s="51" t="s">
        <v>2009</v>
      </c>
      <c r="C520" s="51" t="s">
        <v>2010</v>
      </c>
      <c r="D520" s="51" t="s">
        <v>66</v>
      </c>
      <c r="E520" s="51" t="s">
        <v>17</v>
      </c>
      <c r="F520" s="193" t="s">
        <v>2011</v>
      </c>
      <c r="G520" s="51" t="s">
        <v>18</v>
      </c>
      <c r="H520" s="51" t="s">
        <v>1358</v>
      </c>
      <c r="I520" s="51" t="s">
        <v>418</v>
      </c>
      <c r="J520" s="56">
        <v>14020</v>
      </c>
      <c r="K520" s="51" t="s">
        <v>91</v>
      </c>
      <c r="L520" s="192" t="s">
        <v>2012</v>
      </c>
      <c r="M520" s="61" t="s">
        <v>23</v>
      </c>
    </row>
    <row r="521" spans="1:13" ht="15.6" x14ac:dyDescent="0.3">
      <c r="A521" s="51">
        <v>517</v>
      </c>
      <c r="B521" s="51" t="s">
        <v>2013</v>
      </c>
      <c r="C521" s="51" t="s">
        <v>2014</v>
      </c>
      <c r="D521" s="51" t="s">
        <v>66</v>
      </c>
      <c r="E521" s="51" t="s">
        <v>17</v>
      </c>
      <c r="F521" s="191">
        <v>35552</v>
      </c>
      <c r="G521" s="51" t="s">
        <v>18</v>
      </c>
      <c r="H521" s="51" t="s">
        <v>1358</v>
      </c>
      <c r="I521" s="51" t="s">
        <v>418</v>
      </c>
      <c r="J521" s="56">
        <v>14020</v>
      </c>
      <c r="K521" s="51" t="s">
        <v>91</v>
      </c>
      <c r="L521" s="192" t="s">
        <v>2015</v>
      </c>
      <c r="M521" s="61" t="s">
        <v>23</v>
      </c>
    </row>
    <row r="522" spans="1:13" ht="15.6" x14ac:dyDescent="0.3">
      <c r="A522" s="51">
        <v>518</v>
      </c>
      <c r="B522" s="51" t="s">
        <v>2016</v>
      </c>
      <c r="C522" s="51" t="s">
        <v>2017</v>
      </c>
      <c r="D522" s="51" t="s">
        <v>394</v>
      </c>
      <c r="E522" s="193" t="s">
        <v>33</v>
      </c>
      <c r="F522" s="191" t="s">
        <v>2018</v>
      </c>
      <c r="G522" s="193" t="s">
        <v>34</v>
      </c>
      <c r="H522" s="195" t="s">
        <v>1358</v>
      </c>
      <c r="I522" s="193" t="s">
        <v>399</v>
      </c>
      <c r="J522" s="56">
        <v>7580</v>
      </c>
      <c r="K522" s="51" t="s">
        <v>2019</v>
      </c>
      <c r="L522" s="193"/>
      <c r="M522" s="61" t="s">
        <v>401</v>
      </c>
    </row>
    <row r="523" spans="1:13" ht="15.6" x14ac:dyDescent="0.3">
      <c r="A523" s="51">
        <v>519</v>
      </c>
      <c r="B523" s="37" t="s">
        <v>2020</v>
      </c>
      <c r="C523" s="37" t="s">
        <v>2021</v>
      </c>
      <c r="D523" s="37" t="s">
        <v>357</v>
      </c>
      <c r="E523" s="37" t="s">
        <v>33</v>
      </c>
      <c r="F523" s="204" t="s">
        <v>2022</v>
      </c>
      <c r="G523" s="37" t="s">
        <v>835</v>
      </c>
      <c r="H523" s="195" t="s">
        <v>1358</v>
      </c>
      <c r="I523" s="203" t="s">
        <v>1292</v>
      </c>
      <c r="J523" s="56">
        <v>7580</v>
      </c>
      <c r="K523" s="37" t="s">
        <v>2023</v>
      </c>
      <c r="L523" s="193"/>
      <c r="M523" s="61" t="s">
        <v>401</v>
      </c>
    </row>
    <row r="524" spans="1:13" ht="15.6" x14ac:dyDescent="0.3">
      <c r="A524" s="51">
        <v>520</v>
      </c>
      <c r="B524" s="51" t="s">
        <v>2024</v>
      </c>
      <c r="C524" s="51" t="s">
        <v>2025</v>
      </c>
      <c r="D524" s="51" t="s">
        <v>394</v>
      </c>
      <c r="E524" s="51" t="s">
        <v>17</v>
      </c>
      <c r="F524" s="191">
        <v>36614</v>
      </c>
      <c r="G524" s="51" t="s">
        <v>835</v>
      </c>
      <c r="H524" s="51" t="s">
        <v>1358</v>
      </c>
      <c r="I524" s="193" t="s">
        <v>1292</v>
      </c>
      <c r="J524" s="56">
        <v>7580</v>
      </c>
      <c r="K524" s="51" t="s">
        <v>2026</v>
      </c>
      <c r="L524" s="61"/>
      <c r="M524" s="61" t="s">
        <v>401</v>
      </c>
    </row>
    <row r="525" spans="1:13" ht="15.6" x14ac:dyDescent="0.3">
      <c r="A525" s="51">
        <v>521</v>
      </c>
      <c r="B525" s="51" t="s">
        <v>2027</v>
      </c>
      <c r="C525" s="51" t="s">
        <v>2028</v>
      </c>
      <c r="D525" s="51" t="s">
        <v>2029</v>
      </c>
      <c r="E525" s="51" t="s">
        <v>17</v>
      </c>
      <c r="F525" s="191">
        <v>37349</v>
      </c>
      <c r="G525" s="51" t="s">
        <v>18</v>
      </c>
      <c r="H525" s="51" t="s">
        <v>1358</v>
      </c>
      <c r="I525" s="193" t="s">
        <v>1292</v>
      </c>
      <c r="J525" s="56">
        <v>7580</v>
      </c>
      <c r="K525" s="51" t="s">
        <v>2030</v>
      </c>
      <c r="L525" s="193"/>
      <c r="M525" s="61" t="s">
        <v>401</v>
      </c>
    </row>
    <row r="526" spans="1:13" ht="15.6" x14ac:dyDescent="0.3">
      <c r="A526" s="51">
        <v>522</v>
      </c>
      <c r="B526" s="51" t="s">
        <v>2031</v>
      </c>
      <c r="C526" s="51" t="s">
        <v>2032</v>
      </c>
      <c r="D526" s="51" t="s">
        <v>394</v>
      </c>
      <c r="E526" s="51" t="s">
        <v>33</v>
      </c>
      <c r="F526" s="191">
        <v>33797</v>
      </c>
      <c r="G526" s="51" t="s">
        <v>835</v>
      </c>
      <c r="H526" s="51" t="s">
        <v>1358</v>
      </c>
      <c r="I526" s="193" t="s">
        <v>1292</v>
      </c>
      <c r="J526" s="56">
        <v>7580</v>
      </c>
      <c r="K526" s="51" t="s">
        <v>2033</v>
      </c>
      <c r="L526" s="192" t="s">
        <v>2034</v>
      </c>
      <c r="M526" s="61" t="s">
        <v>401</v>
      </c>
    </row>
    <row r="527" spans="1:13" ht="15.6" x14ac:dyDescent="0.3">
      <c r="A527" s="51">
        <v>523</v>
      </c>
      <c r="B527" s="37" t="s">
        <v>2035</v>
      </c>
      <c r="C527" s="37" t="s">
        <v>2036</v>
      </c>
      <c r="D527" s="37" t="s">
        <v>357</v>
      </c>
      <c r="E527" s="37" t="s">
        <v>17</v>
      </c>
      <c r="F527" s="204">
        <v>38144</v>
      </c>
      <c r="G527" s="37" t="s">
        <v>2037</v>
      </c>
      <c r="H527" s="195" t="s">
        <v>1358</v>
      </c>
      <c r="I527" s="203" t="s">
        <v>399</v>
      </c>
      <c r="J527" s="56">
        <v>7580</v>
      </c>
      <c r="K527" s="37" t="s">
        <v>2038</v>
      </c>
      <c r="L527" s="193"/>
      <c r="M527" s="61" t="s">
        <v>401</v>
      </c>
    </row>
    <row r="528" spans="1:13" ht="15.6" x14ac:dyDescent="0.3">
      <c r="A528" s="51">
        <v>524</v>
      </c>
      <c r="B528" s="51" t="s">
        <v>2039</v>
      </c>
      <c r="C528" s="51" t="s">
        <v>2040</v>
      </c>
      <c r="D528" s="51" t="s">
        <v>357</v>
      </c>
      <c r="E528" s="193" t="s">
        <v>33</v>
      </c>
      <c r="F528" s="191">
        <v>37899</v>
      </c>
      <c r="G528" s="51" t="s">
        <v>775</v>
      </c>
      <c r="H528" s="195" t="s">
        <v>1358</v>
      </c>
      <c r="I528" s="193" t="s">
        <v>1292</v>
      </c>
      <c r="J528" s="56">
        <v>7580</v>
      </c>
      <c r="K528" s="51" t="s">
        <v>2041</v>
      </c>
      <c r="L528" s="193"/>
      <c r="M528" s="61" t="s">
        <v>401</v>
      </c>
    </row>
    <row r="529" spans="1:13" ht="15.6" x14ac:dyDescent="0.3">
      <c r="A529" s="51">
        <v>525</v>
      </c>
      <c r="B529" s="51" t="s">
        <v>2042</v>
      </c>
      <c r="C529" s="51" t="s">
        <v>2043</v>
      </c>
      <c r="D529" s="51" t="s">
        <v>394</v>
      </c>
      <c r="E529" s="51" t="s">
        <v>33</v>
      </c>
      <c r="F529" s="193">
        <v>30</v>
      </c>
      <c r="G529" s="51" t="s">
        <v>835</v>
      </c>
      <c r="H529" s="195" t="s">
        <v>1358</v>
      </c>
      <c r="I529" s="193" t="s">
        <v>399</v>
      </c>
      <c r="J529" s="56">
        <v>7580</v>
      </c>
      <c r="K529" s="51" t="s">
        <v>2044</v>
      </c>
      <c r="L529" s="61"/>
      <c r="M529" s="61" t="s">
        <v>401</v>
      </c>
    </row>
    <row r="530" spans="1:13" ht="15.6" x14ac:dyDescent="0.3">
      <c r="A530" s="51">
        <v>526</v>
      </c>
      <c r="B530" s="51" t="s">
        <v>2045</v>
      </c>
      <c r="C530" s="51" t="s">
        <v>2046</v>
      </c>
      <c r="D530" s="51" t="s">
        <v>394</v>
      </c>
      <c r="E530" s="193" t="s">
        <v>33</v>
      </c>
      <c r="F530" s="191" t="s">
        <v>2047</v>
      </c>
      <c r="G530" s="51" t="s">
        <v>2048</v>
      </c>
      <c r="H530" s="195" t="s">
        <v>1358</v>
      </c>
      <c r="I530" s="193" t="s">
        <v>1292</v>
      </c>
      <c r="J530" s="56">
        <v>7580</v>
      </c>
      <c r="K530" s="51" t="s">
        <v>2049</v>
      </c>
      <c r="L530" s="61"/>
      <c r="M530" s="61" t="s">
        <v>401</v>
      </c>
    </row>
    <row r="531" spans="1:13" ht="15.6" x14ac:dyDescent="0.3">
      <c r="A531" s="51">
        <v>527</v>
      </c>
      <c r="B531" s="51" t="s">
        <v>2050</v>
      </c>
      <c r="C531" s="51" t="s">
        <v>2051</v>
      </c>
      <c r="D531" s="51" t="s">
        <v>2029</v>
      </c>
      <c r="E531" s="51" t="s">
        <v>33</v>
      </c>
      <c r="F531" s="191">
        <v>33855</v>
      </c>
      <c r="G531" s="51" t="s">
        <v>73</v>
      </c>
      <c r="H531" s="195" t="s">
        <v>1358</v>
      </c>
      <c r="I531" s="193" t="s">
        <v>2052</v>
      </c>
      <c r="J531" s="56">
        <v>7580</v>
      </c>
      <c r="K531" s="51" t="s">
        <v>2053</v>
      </c>
      <c r="L531" s="193"/>
      <c r="M531" s="61" t="s">
        <v>401</v>
      </c>
    </row>
    <row r="532" spans="1:13" ht="15.6" x14ac:dyDescent="0.3">
      <c r="A532" s="51">
        <v>528</v>
      </c>
      <c r="B532" s="51" t="s">
        <v>2054</v>
      </c>
      <c r="C532" s="51" t="s">
        <v>2055</v>
      </c>
      <c r="D532" s="51" t="s">
        <v>16</v>
      </c>
      <c r="E532" s="193" t="s">
        <v>33</v>
      </c>
      <c r="F532" s="191" t="s">
        <v>2056</v>
      </c>
      <c r="G532" s="193" t="s">
        <v>2057</v>
      </c>
      <c r="H532" s="195" t="s">
        <v>1358</v>
      </c>
      <c r="I532" s="193" t="s">
        <v>1292</v>
      </c>
      <c r="J532" s="56">
        <v>7580</v>
      </c>
      <c r="K532" s="51" t="s">
        <v>2058</v>
      </c>
      <c r="L532" s="192" t="s">
        <v>2059</v>
      </c>
      <c r="M532" s="61" t="s">
        <v>401</v>
      </c>
    </row>
    <row r="533" spans="1:13" ht="15.6" x14ac:dyDescent="0.3">
      <c r="A533" s="51">
        <v>529</v>
      </c>
      <c r="B533" s="37" t="s">
        <v>2060</v>
      </c>
      <c r="C533" s="37" t="s">
        <v>2061</v>
      </c>
      <c r="D533" s="37" t="s">
        <v>394</v>
      </c>
      <c r="E533" s="37" t="s">
        <v>17</v>
      </c>
      <c r="F533" s="204">
        <v>36174</v>
      </c>
      <c r="G533" s="37" t="s">
        <v>835</v>
      </c>
      <c r="H533" s="195" t="s">
        <v>1358</v>
      </c>
      <c r="I533" s="203" t="s">
        <v>399</v>
      </c>
      <c r="J533" s="56">
        <v>7580</v>
      </c>
      <c r="K533" s="37" t="s">
        <v>2062</v>
      </c>
      <c r="L533" s="193"/>
      <c r="M533" s="61" t="s">
        <v>401</v>
      </c>
    </row>
    <row r="534" spans="1:13" ht="15.6" x14ac:dyDescent="0.3">
      <c r="A534" s="51">
        <v>530</v>
      </c>
      <c r="B534" s="37" t="s">
        <v>2063</v>
      </c>
      <c r="C534" s="37" t="s">
        <v>2064</v>
      </c>
      <c r="D534" s="37" t="s">
        <v>357</v>
      </c>
      <c r="E534" s="37" t="s">
        <v>17</v>
      </c>
      <c r="F534" s="204" t="s">
        <v>2065</v>
      </c>
      <c r="G534" s="37" t="s">
        <v>1823</v>
      </c>
      <c r="H534" s="195" t="s">
        <v>1358</v>
      </c>
      <c r="I534" s="203" t="s">
        <v>1292</v>
      </c>
      <c r="J534" s="56">
        <v>7580</v>
      </c>
      <c r="K534" s="37" t="s">
        <v>2066</v>
      </c>
      <c r="L534" s="193"/>
      <c r="M534" s="61" t="s">
        <v>401</v>
      </c>
    </row>
    <row r="535" spans="1:13" ht="15.6" x14ac:dyDescent="0.3">
      <c r="A535" s="51">
        <v>531</v>
      </c>
      <c r="B535" s="51" t="s">
        <v>2067</v>
      </c>
      <c r="C535" s="51" t="s">
        <v>2068</v>
      </c>
      <c r="D535" s="51" t="s">
        <v>394</v>
      </c>
      <c r="E535" s="193" t="s">
        <v>33</v>
      </c>
      <c r="F535" s="191" t="s">
        <v>2069</v>
      </c>
      <c r="G535" s="193" t="s">
        <v>34</v>
      </c>
      <c r="H535" s="195" t="s">
        <v>1358</v>
      </c>
      <c r="I535" s="193" t="s">
        <v>399</v>
      </c>
      <c r="J535" s="56">
        <v>7580</v>
      </c>
      <c r="K535" s="51" t="s">
        <v>2070</v>
      </c>
      <c r="L535" s="193"/>
      <c r="M535" s="61" t="s">
        <v>401</v>
      </c>
    </row>
    <row r="536" spans="1:13" ht="15.6" x14ac:dyDescent="0.3">
      <c r="A536" s="51">
        <v>532</v>
      </c>
      <c r="B536" s="51" t="s">
        <v>2071</v>
      </c>
      <c r="C536" s="51" t="s">
        <v>2072</v>
      </c>
      <c r="D536" s="51" t="s">
        <v>16</v>
      </c>
      <c r="E536" s="193" t="s">
        <v>33</v>
      </c>
      <c r="F536" s="191" t="s">
        <v>2073</v>
      </c>
      <c r="G536" s="51" t="s">
        <v>73</v>
      </c>
      <c r="H536" s="195" t="s">
        <v>1358</v>
      </c>
      <c r="I536" s="193" t="s">
        <v>399</v>
      </c>
      <c r="J536" s="56">
        <v>7580</v>
      </c>
      <c r="K536" s="51" t="s">
        <v>2074</v>
      </c>
      <c r="L536" s="193"/>
      <c r="M536" s="61" t="s">
        <v>401</v>
      </c>
    </row>
    <row r="537" spans="1:13" ht="15.6" x14ac:dyDescent="0.3">
      <c r="A537" s="51">
        <v>533</v>
      </c>
      <c r="B537" s="37" t="s">
        <v>2075</v>
      </c>
      <c r="C537" s="37" t="s">
        <v>2076</v>
      </c>
      <c r="D537" s="37" t="s">
        <v>16</v>
      </c>
      <c r="E537" s="37" t="s">
        <v>17</v>
      </c>
      <c r="F537" s="204">
        <v>36651</v>
      </c>
      <c r="G537" s="37" t="s">
        <v>2077</v>
      </c>
      <c r="H537" s="195" t="s">
        <v>1358</v>
      </c>
      <c r="I537" s="203" t="s">
        <v>1292</v>
      </c>
      <c r="J537" s="56">
        <v>7580</v>
      </c>
      <c r="K537" s="37" t="s">
        <v>2078</v>
      </c>
      <c r="L537" s="61"/>
      <c r="M537" s="61" t="s">
        <v>401</v>
      </c>
    </row>
    <row r="538" spans="1:13" ht="15.6" x14ac:dyDescent="0.3">
      <c r="A538" s="51">
        <v>534</v>
      </c>
      <c r="B538" s="51" t="s">
        <v>2079</v>
      </c>
      <c r="C538" s="51" t="s">
        <v>2080</v>
      </c>
      <c r="D538" s="51" t="s">
        <v>2029</v>
      </c>
      <c r="E538" s="51" t="s">
        <v>33</v>
      </c>
      <c r="F538" s="191">
        <v>34946</v>
      </c>
      <c r="G538" s="51" t="s">
        <v>835</v>
      </c>
      <c r="H538" s="51" t="s">
        <v>1358</v>
      </c>
      <c r="I538" s="193" t="s">
        <v>1292</v>
      </c>
      <c r="J538" s="56">
        <v>7580</v>
      </c>
      <c r="K538" s="51" t="s">
        <v>2081</v>
      </c>
      <c r="L538" s="192" t="s">
        <v>2082</v>
      </c>
      <c r="M538" s="61" t="s">
        <v>401</v>
      </c>
    </row>
    <row r="539" spans="1:13" ht="15.6" x14ac:dyDescent="0.3">
      <c r="A539" s="51">
        <v>535</v>
      </c>
      <c r="B539" s="37" t="s">
        <v>2083</v>
      </c>
      <c r="C539" s="37" t="s">
        <v>2084</v>
      </c>
      <c r="D539" s="37" t="s">
        <v>394</v>
      </c>
      <c r="E539" s="37" t="s">
        <v>33</v>
      </c>
      <c r="F539" s="204" t="s">
        <v>1894</v>
      </c>
      <c r="G539" s="37" t="s">
        <v>835</v>
      </c>
      <c r="H539" s="195" t="s">
        <v>1358</v>
      </c>
      <c r="I539" s="203" t="s">
        <v>1292</v>
      </c>
      <c r="J539" s="56">
        <v>7580</v>
      </c>
      <c r="K539" s="37" t="s">
        <v>1119</v>
      </c>
      <c r="L539" s="193"/>
      <c r="M539" s="61" t="s">
        <v>401</v>
      </c>
    </row>
    <row r="540" spans="1:13" ht="15.6" x14ac:dyDescent="0.3">
      <c r="A540" s="51">
        <v>536</v>
      </c>
      <c r="B540" s="51" t="s">
        <v>2085</v>
      </c>
      <c r="C540" s="51" t="s">
        <v>2086</v>
      </c>
      <c r="D540" s="51" t="s">
        <v>16</v>
      </c>
      <c r="E540" s="193" t="s">
        <v>33</v>
      </c>
      <c r="F540" s="191">
        <v>38053</v>
      </c>
      <c r="G540" s="193" t="s">
        <v>835</v>
      </c>
      <c r="H540" s="195" t="s">
        <v>1358</v>
      </c>
      <c r="I540" s="193" t="s">
        <v>399</v>
      </c>
      <c r="J540" s="56">
        <v>7580</v>
      </c>
      <c r="K540" s="51" t="s">
        <v>2087</v>
      </c>
      <c r="L540" s="61"/>
      <c r="M540" s="61" t="s">
        <v>401</v>
      </c>
    </row>
    <row r="541" spans="1:13" ht="15.6" x14ac:dyDescent="0.3">
      <c r="A541" s="51">
        <v>537</v>
      </c>
      <c r="B541" s="37" t="s">
        <v>2088</v>
      </c>
      <c r="C541" s="37" t="s">
        <v>2089</v>
      </c>
      <c r="D541" s="37" t="s">
        <v>357</v>
      </c>
      <c r="E541" s="37" t="s">
        <v>17</v>
      </c>
      <c r="F541" s="204">
        <v>37862</v>
      </c>
      <c r="G541" s="37" t="s">
        <v>2090</v>
      </c>
      <c r="H541" s="195" t="s">
        <v>1358</v>
      </c>
      <c r="I541" s="203" t="s">
        <v>399</v>
      </c>
      <c r="J541" s="56">
        <v>7580</v>
      </c>
      <c r="K541" s="51" t="s">
        <v>2091</v>
      </c>
      <c r="L541" s="61"/>
      <c r="M541" s="61" t="s">
        <v>401</v>
      </c>
    </row>
    <row r="542" spans="1:13" ht="15.6" x14ac:dyDescent="0.3">
      <c r="A542" s="51">
        <v>538</v>
      </c>
      <c r="B542" s="37" t="s">
        <v>2092</v>
      </c>
      <c r="C542" s="37" t="s">
        <v>2093</v>
      </c>
      <c r="D542" s="37" t="s">
        <v>16</v>
      </c>
      <c r="E542" s="37" t="s">
        <v>33</v>
      </c>
      <c r="F542" s="204">
        <v>35889</v>
      </c>
      <c r="G542" s="37" t="s">
        <v>2094</v>
      </c>
      <c r="H542" s="195" t="s">
        <v>1358</v>
      </c>
      <c r="I542" s="203" t="s">
        <v>1292</v>
      </c>
      <c r="J542" s="56">
        <v>7580</v>
      </c>
      <c r="K542" s="37" t="s">
        <v>2095</v>
      </c>
      <c r="L542" s="61"/>
      <c r="M542" s="61" t="s">
        <v>401</v>
      </c>
    </row>
    <row r="543" spans="1:13" ht="15.6" x14ac:dyDescent="0.3">
      <c r="A543" s="51">
        <v>539</v>
      </c>
      <c r="B543" s="51" t="s">
        <v>2096</v>
      </c>
      <c r="C543" s="51" t="s">
        <v>2097</v>
      </c>
      <c r="D543" s="51" t="s">
        <v>2029</v>
      </c>
      <c r="E543" s="51" t="s">
        <v>33</v>
      </c>
      <c r="F543" s="193" t="s">
        <v>2098</v>
      </c>
      <c r="G543" s="51" t="s">
        <v>835</v>
      </c>
      <c r="H543" s="51" t="s">
        <v>1358</v>
      </c>
      <c r="I543" s="193" t="s">
        <v>1292</v>
      </c>
      <c r="J543" s="56">
        <v>7580</v>
      </c>
      <c r="K543" s="51" t="s">
        <v>91</v>
      </c>
      <c r="L543" s="193"/>
      <c r="M543" s="61" t="s">
        <v>401</v>
      </c>
    </row>
    <row r="544" spans="1:13" ht="15.6" x14ac:dyDescent="0.3">
      <c r="A544" s="51">
        <v>540</v>
      </c>
      <c r="B544" s="51" t="s">
        <v>2099</v>
      </c>
      <c r="C544" s="51" t="s">
        <v>2100</v>
      </c>
      <c r="D544" s="51" t="s">
        <v>357</v>
      </c>
      <c r="E544" s="193" t="s">
        <v>33</v>
      </c>
      <c r="F544" s="191" t="s">
        <v>2101</v>
      </c>
      <c r="G544" s="193" t="s">
        <v>835</v>
      </c>
      <c r="H544" s="195" t="s">
        <v>1358</v>
      </c>
      <c r="I544" s="193" t="s">
        <v>399</v>
      </c>
      <c r="J544" s="56">
        <v>7580</v>
      </c>
      <c r="K544" s="51" t="s">
        <v>2102</v>
      </c>
      <c r="L544" s="61"/>
      <c r="M544" s="61" t="s">
        <v>401</v>
      </c>
    </row>
    <row r="545" spans="1:13" ht="15.6" x14ac:dyDescent="0.3">
      <c r="A545" s="51">
        <v>541</v>
      </c>
      <c r="B545" s="51" t="s">
        <v>2103</v>
      </c>
      <c r="C545" s="51" t="s">
        <v>2104</v>
      </c>
      <c r="D545" s="51" t="s">
        <v>394</v>
      </c>
      <c r="E545" s="51" t="s">
        <v>33</v>
      </c>
      <c r="F545" s="193">
        <v>26</v>
      </c>
      <c r="G545" s="51" t="s">
        <v>918</v>
      </c>
      <c r="H545" s="195" t="s">
        <v>1358</v>
      </c>
      <c r="I545" s="193" t="s">
        <v>1292</v>
      </c>
      <c r="J545" s="56">
        <v>7580</v>
      </c>
      <c r="K545" s="51" t="s">
        <v>91</v>
      </c>
      <c r="L545" s="193"/>
      <c r="M545" s="61" t="s">
        <v>401</v>
      </c>
    </row>
    <row r="546" spans="1:13" ht="15.6" x14ac:dyDescent="0.3">
      <c r="A546" s="51">
        <v>542</v>
      </c>
      <c r="B546" s="51" t="s">
        <v>2105</v>
      </c>
      <c r="C546" s="51" t="s">
        <v>2106</v>
      </c>
      <c r="D546" s="51" t="s">
        <v>72</v>
      </c>
      <c r="E546" s="193" t="s">
        <v>33</v>
      </c>
      <c r="F546" s="191" t="s">
        <v>2107</v>
      </c>
      <c r="G546" s="51" t="s">
        <v>73</v>
      </c>
      <c r="H546" s="195" t="s">
        <v>1358</v>
      </c>
      <c r="I546" s="193" t="s">
        <v>399</v>
      </c>
      <c r="J546" s="56">
        <v>7580</v>
      </c>
      <c r="K546" s="51" t="s">
        <v>2108</v>
      </c>
      <c r="L546" s="61"/>
      <c r="M546" s="61" t="s">
        <v>401</v>
      </c>
    </row>
    <row r="547" spans="1:13" ht="15.6" x14ac:dyDescent="0.3">
      <c r="A547" s="51">
        <v>543</v>
      </c>
      <c r="B547" s="51" t="s">
        <v>2109</v>
      </c>
      <c r="C547" s="51" t="s">
        <v>2110</v>
      </c>
      <c r="D547" s="51" t="s">
        <v>394</v>
      </c>
      <c r="E547" s="51" t="s">
        <v>33</v>
      </c>
      <c r="F547" s="193">
        <v>23</v>
      </c>
      <c r="G547" s="51" t="s">
        <v>835</v>
      </c>
      <c r="H547" s="51" t="s">
        <v>1358</v>
      </c>
      <c r="I547" s="193" t="s">
        <v>1292</v>
      </c>
      <c r="J547" s="56">
        <v>7580</v>
      </c>
      <c r="K547" s="51" t="s">
        <v>2111</v>
      </c>
      <c r="L547" s="192" t="s">
        <v>2112</v>
      </c>
      <c r="M547" s="61" t="s">
        <v>401</v>
      </c>
    </row>
    <row r="548" spans="1:13" ht="15.6" x14ac:dyDescent="0.3">
      <c r="A548" s="51">
        <v>544</v>
      </c>
      <c r="B548" s="37" t="s">
        <v>2113</v>
      </c>
      <c r="C548" s="37" t="s">
        <v>2114</v>
      </c>
      <c r="D548" s="37" t="s">
        <v>394</v>
      </c>
      <c r="E548" s="37" t="s">
        <v>33</v>
      </c>
      <c r="F548" s="204">
        <v>37289</v>
      </c>
      <c r="G548" s="37" t="s">
        <v>775</v>
      </c>
      <c r="H548" s="195" t="s">
        <v>1358</v>
      </c>
      <c r="I548" s="203" t="s">
        <v>1292</v>
      </c>
      <c r="J548" s="56">
        <v>7580</v>
      </c>
      <c r="K548" s="37" t="s">
        <v>2115</v>
      </c>
      <c r="L548" s="193"/>
      <c r="M548" s="61" t="s">
        <v>401</v>
      </c>
    </row>
    <row r="549" spans="1:13" ht="15.6" x14ac:dyDescent="0.3">
      <c r="A549" s="51">
        <v>545</v>
      </c>
      <c r="B549" s="37" t="s">
        <v>2116</v>
      </c>
      <c r="C549" s="37" t="s">
        <v>2117</v>
      </c>
      <c r="D549" s="37" t="s">
        <v>394</v>
      </c>
      <c r="E549" s="37" t="s">
        <v>33</v>
      </c>
      <c r="F549" s="204">
        <v>38720</v>
      </c>
      <c r="G549" s="37" t="s">
        <v>2118</v>
      </c>
      <c r="H549" s="195" t="s">
        <v>1358</v>
      </c>
      <c r="I549" s="203" t="s">
        <v>399</v>
      </c>
      <c r="J549" s="56">
        <v>7580</v>
      </c>
      <c r="K549" s="37" t="s">
        <v>2119</v>
      </c>
      <c r="L549" s="193"/>
      <c r="M549" s="61" t="s">
        <v>401</v>
      </c>
    </row>
    <row r="550" spans="1:13" ht="15.6" x14ac:dyDescent="0.3">
      <c r="A550" s="51">
        <v>546</v>
      </c>
      <c r="B550" s="51" t="s">
        <v>2120</v>
      </c>
      <c r="C550" s="51" t="s">
        <v>2121</v>
      </c>
      <c r="D550" s="51" t="s">
        <v>394</v>
      </c>
      <c r="E550" s="51" t="s">
        <v>33</v>
      </c>
      <c r="F550" s="193">
        <v>21</v>
      </c>
      <c r="G550" s="51" t="s">
        <v>918</v>
      </c>
      <c r="H550" s="195" t="s">
        <v>1358</v>
      </c>
      <c r="I550" s="193" t="s">
        <v>399</v>
      </c>
      <c r="J550" s="56">
        <v>7580</v>
      </c>
      <c r="K550" s="51" t="s">
        <v>91</v>
      </c>
      <c r="L550" s="61"/>
      <c r="M550" s="61" t="s">
        <v>401</v>
      </c>
    </row>
    <row r="551" spans="1:13" ht="15.6" x14ac:dyDescent="0.3">
      <c r="A551" s="51">
        <v>547</v>
      </c>
      <c r="B551" s="37" t="s">
        <v>2122</v>
      </c>
      <c r="C551" s="37" t="s">
        <v>2123</v>
      </c>
      <c r="D551" s="37" t="s">
        <v>16</v>
      </c>
      <c r="E551" s="37" t="s">
        <v>33</v>
      </c>
      <c r="F551" s="204" t="s">
        <v>2124</v>
      </c>
      <c r="G551" s="37" t="s">
        <v>73</v>
      </c>
      <c r="H551" s="195" t="s">
        <v>1358</v>
      </c>
      <c r="I551" s="203" t="s">
        <v>1292</v>
      </c>
      <c r="J551" s="56">
        <v>7580</v>
      </c>
      <c r="K551" s="37" t="s">
        <v>2125</v>
      </c>
      <c r="L551" s="61"/>
      <c r="M551" s="61" t="s">
        <v>401</v>
      </c>
    </row>
    <row r="552" spans="1:13" ht="15.6" x14ac:dyDescent="0.3">
      <c r="A552" s="51">
        <v>548</v>
      </c>
      <c r="B552" s="51" t="s">
        <v>2126</v>
      </c>
      <c r="C552" s="51" t="s">
        <v>2127</v>
      </c>
      <c r="D552" s="51" t="s">
        <v>394</v>
      </c>
      <c r="E552" s="193" t="s">
        <v>33</v>
      </c>
      <c r="F552" s="191" t="s">
        <v>2128</v>
      </c>
      <c r="G552" s="193" t="s">
        <v>835</v>
      </c>
      <c r="H552" s="195" t="s">
        <v>1358</v>
      </c>
      <c r="I552" s="193" t="s">
        <v>399</v>
      </c>
      <c r="J552" s="56">
        <v>7580</v>
      </c>
      <c r="K552" s="51" t="s">
        <v>2129</v>
      </c>
      <c r="L552" s="61"/>
      <c r="M552" s="61" t="s">
        <v>401</v>
      </c>
    </row>
    <row r="553" spans="1:13" ht="15.6" x14ac:dyDescent="0.3">
      <c r="A553" s="51">
        <v>549</v>
      </c>
      <c r="B553" s="51" t="s">
        <v>2130</v>
      </c>
      <c r="C553" s="51" t="s">
        <v>2131</v>
      </c>
      <c r="D553" s="51" t="s">
        <v>16</v>
      </c>
      <c r="E553" s="193" t="s">
        <v>17</v>
      </c>
      <c r="F553" s="191">
        <v>37510</v>
      </c>
      <c r="G553" s="51" t="s">
        <v>73</v>
      </c>
      <c r="H553" s="195" t="s">
        <v>1358</v>
      </c>
      <c r="I553" s="193" t="s">
        <v>1292</v>
      </c>
      <c r="J553" s="56">
        <v>7580</v>
      </c>
      <c r="K553" s="51" t="s">
        <v>2132</v>
      </c>
      <c r="L553" s="193"/>
      <c r="M553" s="61" t="s">
        <v>401</v>
      </c>
    </row>
    <row r="554" spans="1:13" ht="15.6" x14ac:dyDescent="0.3">
      <c r="A554" s="51">
        <v>550</v>
      </c>
      <c r="B554" s="37" t="s">
        <v>2133</v>
      </c>
      <c r="C554" s="37" t="s">
        <v>2134</v>
      </c>
      <c r="D554" s="37" t="s">
        <v>357</v>
      </c>
      <c r="E554" s="37" t="s">
        <v>33</v>
      </c>
      <c r="F554" s="204">
        <v>37750</v>
      </c>
      <c r="G554" s="37" t="s">
        <v>73</v>
      </c>
      <c r="H554" s="195" t="s">
        <v>1358</v>
      </c>
      <c r="I554" s="203" t="s">
        <v>399</v>
      </c>
      <c r="J554" s="56">
        <v>7580</v>
      </c>
      <c r="K554" s="37" t="s">
        <v>2135</v>
      </c>
      <c r="L554" s="193"/>
      <c r="M554" s="61" t="s">
        <v>401</v>
      </c>
    </row>
    <row r="555" spans="1:13" ht="15.6" x14ac:dyDescent="0.3">
      <c r="A555" s="51">
        <v>551</v>
      </c>
      <c r="B555" s="37" t="s">
        <v>2136</v>
      </c>
      <c r="C555" s="37" t="s">
        <v>2137</v>
      </c>
      <c r="D555" s="37" t="s">
        <v>16</v>
      </c>
      <c r="E555" s="37" t="s">
        <v>33</v>
      </c>
      <c r="F555" s="203" t="s">
        <v>2138</v>
      </c>
      <c r="G555" s="37" t="s">
        <v>34</v>
      </c>
      <c r="H555" s="195" t="s">
        <v>1358</v>
      </c>
      <c r="I555" s="203" t="s">
        <v>399</v>
      </c>
      <c r="J555" s="56">
        <v>7580</v>
      </c>
      <c r="K555" s="37" t="s">
        <v>2139</v>
      </c>
      <c r="L555" s="61"/>
      <c r="M555" s="61" t="s">
        <v>401</v>
      </c>
    </row>
    <row r="556" spans="1:13" ht="15.6" x14ac:dyDescent="0.3">
      <c r="A556" s="51">
        <v>552</v>
      </c>
      <c r="B556" s="37" t="s">
        <v>2140</v>
      </c>
      <c r="C556" s="37" t="s">
        <v>2141</v>
      </c>
      <c r="D556" s="37" t="s">
        <v>394</v>
      </c>
      <c r="E556" s="37" t="s">
        <v>33</v>
      </c>
      <c r="F556" s="204">
        <v>37872</v>
      </c>
      <c r="G556" s="37" t="s">
        <v>835</v>
      </c>
      <c r="H556" s="195" t="s">
        <v>1358</v>
      </c>
      <c r="I556" s="203" t="s">
        <v>1292</v>
      </c>
      <c r="J556" s="56">
        <v>7580</v>
      </c>
      <c r="K556" s="51" t="s">
        <v>2142</v>
      </c>
      <c r="L556" s="61"/>
      <c r="M556" s="61" t="s">
        <v>401</v>
      </c>
    </row>
    <row r="557" spans="1:13" ht="15.6" x14ac:dyDescent="0.3">
      <c r="A557" s="51">
        <v>553</v>
      </c>
      <c r="B557" s="37" t="s">
        <v>1678</v>
      </c>
      <c r="C557" s="37" t="s">
        <v>1679</v>
      </c>
      <c r="D557" s="37" t="s">
        <v>394</v>
      </c>
      <c r="E557" s="37" t="s">
        <v>33</v>
      </c>
      <c r="F557" s="204">
        <v>35348</v>
      </c>
      <c r="G557" s="193" t="s">
        <v>34</v>
      </c>
      <c r="H557" s="195" t="s">
        <v>1358</v>
      </c>
      <c r="I557" s="203" t="s">
        <v>399</v>
      </c>
      <c r="J557" s="56">
        <v>7580</v>
      </c>
      <c r="K557" s="194" t="s">
        <v>2143</v>
      </c>
      <c r="L557" s="61"/>
      <c r="M557" s="61" t="s">
        <v>401</v>
      </c>
    </row>
    <row r="558" spans="1:13" ht="15.6" x14ac:dyDescent="0.3">
      <c r="A558" s="51">
        <v>554</v>
      </c>
      <c r="B558" s="37" t="s">
        <v>2144</v>
      </c>
      <c r="C558" s="37" t="s">
        <v>2145</v>
      </c>
      <c r="D558" s="37" t="s">
        <v>394</v>
      </c>
      <c r="E558" s="37" t="s">
        <v>33</v>
      </c>
      <c r="F558" s="204">
        <v>36920</v>
      </c>
      <c r="G558" s="37" t="s">
        <v>835</v>
      </c>
      <c r="H558" s="195" t="s">
        <v>1358</v>
      </c>
      <c r="I558" s="203" t="s">
        <v>1292</v>
      </c>
      <c r="J558" s="56">
        <v>7580</v>
      </c>
      <c r="K558" s="37" t="s">
        <v>2146</v>
      </c>
      <c r="L558" s="192" t="s">
        <v>2147</v>
      </c>
      <c r="M558" s="61" t="s">
        <v>401</v>
      </c>
    </row>
    <row r="559" spans="1:13" ht="15.6" x14ac:dyDescent="0.3">
      <c r="A559" s="51">
        <v>555</v>
      </c>
      <c r="B559" s="51" t="s">
        <v>2148</v>
      </c>
      <c r="C559" s="51" t="s">
        <v>2149</v>
      </c>
      <c r="D559" s="51" t="s">
        <v>394</v>
      </c>
      <c r="E559" s="193" t="s">
        <v>17</v>
      </c>
      <c r="F559" s="191" t="s">
        <v>2150</v>
      </c>
      <c r="G559" s="51" t="s">
        <v>835</v>
      </c>
      <c r="H559" s="195" t="s">
        <v>1358</v>
      </c>
      <c r="I559" s="193" t="s">
        <v>399</v>
      </c>
      <c r="J559" s="56">
        <v>7580</v>
      </c>
      <c r="K559" s="51" t="s">
        <v>2146</v>
      </c>
      <c r="L559" s="61"/>
      <c r="M559" s="61" t="s">
        <v>401</v>
      </c>
    </row>
    <row r="560" spans="1:13" ht="15.6" x14ac:dyDescent="0.3">
      <c r="A560" s="51">
        <v>556</v>
      </c>
      <c r="B560" s="51" t="s">
        <v>2151</v>
      </c>
      <c r="C560" s="51" t="s">
        <v>2152</v>
      </c>
      <c r="D560" s="51" t="s">
        <v>72</v>
      </c>
      <c r="E560" s="193" t="s">
        <v>33</v>
      </c>
      <c r="F560" s="191">
        <v>34701</v>
      </c>
      <c r="G560" s="51" t="s">
        <v>73</v>
      </c>
      <c r="H560" s="195" t="s">
        <v>1358</v>
      </c>
      <c r="I560" s="193" t="s">
        <v>1292</v>
      </c>
      <c r="J560" s="56">
        <v>7580</v>
      </c>
      <c r="K560" s="51" t="s">
        <v>91</v>
      </c>
      <c r="L560" s="61"/>
      <c r="M560" s="61" t="s">
        <v>401</v>
      </c>
    </row>
    <row r="561" spans="1:13" ht="15.6" x14ac:dyDescent="0.3">
      <c r="A561" s="51">
        <v>557</v>
      </c>
      <c r="B561" s="37" t="s">
        <v>2153</v>
      </c>
      <c r="C561" s="37" t="s">
        <v>2154</v>
      </c>
      <c r="D561" s="37" t="s">
        <v>394</v>
      </c>
      <c r="E561" s="37" t="s">
        <v>33</v>
      </c>
      <c r="F561" s="204">
        <v>36837</v>
      </c>
      <c r="G561" s="37" t="s">
        <v>835</v>
      </c>
      <c r="H561" s="195" t="s">
        <v>1358</v>
      </c>
      <c r="I561" s="203" t="s">
        <v>1292</v>
      </c>
      <c r="J561" s="56">
        <v>7580</v>
      </c>
      <c r="K561" s="37" t="s">
        <v>2155</v>
      </c>
      <c r="L561" s="193"/>
      <c r="M561" s="61" t="s">
        <v>401</v>
      </c>
    </row>
    <row r="562" spans="1:13" ht="15.6" x14ac:dyDescent="0.3">
      <c r="A562" s="51">
        <v>558</v>
      </c>
      <c r="B562" s="51" t="s">
        <v>2156</v>
      </c>
      <c r="C562" s="51" t="s">
        <v>2157</v>
      </c>
      <c r="D562" s="51" t="s">
        <v>394</v>
      </c>
      <c r="E562" s="193" t="s">
        <v>33</v>
      </c>
      <c r="F562" s="191" t="s">
        <v>2158</v>
      </c>
      <c r="G562" s="193" t="s">
        <v>835</v>
      </c>
      <c r="H562" s="195" t="s">
        <v>1358</v>
      </c>
      <c r="I562" s="193" t="s">
        <v>1292</v>
      </c>
      <c r="J562" s="56">
        <v>7580</v>
      </c>
      <c r="K562" s="51" t="s">
        <v>2159</v>
      </c>
      <c r="L562" s="61"/>
      <c r="M562" s="61" t="s">
        <v>401</v>
      </c>
    </row>
    <row r="563" spans="1:13" ht="15.6" x14ac:dyDescent="0.3">
      <c r="A563" s="51">
        <v>559</v>
      </c>
      <c r="B563" s="37" t="s">
        <v>2160</v>
      </c>
      <c r="C563" s="37" t="s">
        <v>2161</v>
      </c>
      <c r="D563" s="37" t="s">
        <v>394</v>
      </c>
      <c r="E563" s="51" t="s">
        <v>17</v>
      </c>
      <c r="F563" s="204">
        <v>31866</v>
      </c>
      <c r="G563" s="37" t="s">
        <v>2162</v>
      </c>
      <c r="H563" s="195" t="s">
        <v>1358</v>
      </c>
      <c r="I563" s="203" t="s">
        <v>367</v>
      </c>
      <c r="J563" s="56">
        <v>7580</v>
      </c>
      <c r="K563" s="37" t="s">
        <v>2163</v>
      </c>
      <c r="L563" s="61"/>
      <c r="M563" s="61" t="s">
        <v>401</v>
      </c>
    </row>
    <row r="564" spans="1:13" ht="15.6" x14ac:dyDescent="0.3">
      <c r="A564" s="51">
        <v>560</v>
      </c>
      <c r="B564" s="51" t="s">
        <v>2164</v>
      </c>
      <c r="C564" s="51" t="s">
        <v>2165</v>
      </c>
      <c r="D564" s="51" t="s">
        <v>2029</v>
      </c>
      <c r="E564" s="51" t="s">
        <v>33</v>
      </c>
      <c r="F564" s="191">
        <v>34523</v>
      </c>
      <c r="G564" s="51" t="s">
        <v>73</v>
      </c>
      <c r="H564" s="195" t="s">
        <v>1358</v>
      </c>
      <c r="I564" s="193" t="s">
        <v>399</v>
      </c>
      <c r="J564" s="56">
        <v>7580</v>
      </c>
      <c r="K564" s="51" t="s">
        <v>2166</v>
      </c>
      <c r="L564" s="61"/>
      <c r="M564" s="61" t="s">
        <v>401</v>
      </c>
    </row>
    <row r="565" spans="1:13" ht="15.6" x14ac:dyDescent="0.3">
      <c r="A565" s="51">
        <v>561</v>
      </c>
      <c r="B565" s="51" t="s">
        <v>2167</v>
      </c>
      <c r="C565" s="51" t="s">
        <v>2168</v>
      </c>
      <c r="D565" s="51" t="s">
        <v>16</v>
      </c>
      <c r="E565" s="193" t="s">
        <v>33</v>
      </c>
      <c r="F565" s="191" t="s">
        <v>2169</v>
      </c>
      <c r="G565" s="51" t="s">
        <v>835</v>
      </c>
      <c r="H565" s="195" t="s">
        <v>1358</v>
      </c>
      <c r="I565" s="193" t="s">
        <v>1292</v>
      </c>
      <c r="J565" s="56">
        <v>7580</v>
      </c>
      <c r="K565" s="51" t="s">
        <v>2170</v>
      </c>
      <c r="L565" s="61"/>
      <c r="M565" s="61" t="s">
        <v>401</v>
      </c>
    </row>
    <row r="566" spans="1:13" ht="15.6" x14ac:dyDescent="0.3">
      <c r="A566" s="51">
        <v>562</v>
      </c>
      <c r="B566" s="51" t="s">
        <v>2171</v>
      </c>
      <c r="C566" s="51" t="s">
        <v>2172</v>
      </c>
      <c r="D566" s="51" t="s">
        <v>394</v>
      </c>
      <c r="E566" s="193" t="s">
        <v>33</v>
      </c>
      <c r="F566" s="191" t="s">
        <v>2173</v>
      </c>
      <c r="G566" s="193" t="s">
        <v>775</v>
      </c>
      <c r="H566" s="195" t="s">
        <v>1358</v>
      </c>
      <c r="I566" s="193" t="s">
        <v>1292</v>
      </c>
      <c r="J566" s="56">
        <v>7580</v>
      </c>
      <c r="K566" s="51" t="s">
        <v>2174</v>
      </c>
      <c r="L566" s="61"/>
      <c r="M566" s="61" t="s">
        <v>401</v>
      </c>
    </row>
    <row r="567" spans="1:13" ht="15.6" x14ac:dyDescent="0.3">
      <c r="A567" s="51">
        <v>563</v>
      </c>
      <c r="B567" s="37" t="s">
        <v>2175</v>
      </c>
      <c r="C567" s="37" t="s">
        <v>2176</v>
      </c>
      <c r="D567" s="37" t="s">
        <v>357</v>
      </c>
      <c r="E567" s="37" t="s">
        <v>17</v>
      </c>
      <c r="F567" s="204">
        <v>36079</v>
      </c>
      <c r="G567" s="37" t="s">
        <v>2094</v>
      </c>
      <c r="H567" s="195" t="s">
        <v>1358</v>
      </c>
      <c r="I567" s="203" t="s">
        <v>1292</v>
      </c>
      <c r="J567" s="56">
        <v>7580</v>
      </c>
      <c r="K567" s="37" t="s">
        <v>2177</v>
      </c>
      <c r="L567" s="193"/>
      <c r="M567" s="61" t="s">
        <v>401</v>
      </c>
    </row>
    <row r="568" spans="1:13" ht="15.6" x14ac:dyDescent="0.3">
      <c r="A568" s="51">
        <v>564</v>
      </c>
      <c r="B568" s="37" t="s">
        <v>2178</v>
      </c>
      <c r="C568" s="37" t="s">
        <v>2179</v>
      </c>
      <c r="D568" s="37" t="s">
        <v>357</v>
      </c>
      <c r="E568" s="37" t="s">
        <v>17</v>
      </c>
      <c r="F568" s="204" t="s">
        <v>2180</v>
      </c>
      <c r="G568" s="37" t="s">
        <v>73</v>
      </c>
      <c r="H568" s="195" t="s">
        <v>1358</v>
      </c>
      <c r="I568" s="203" t="s">
        <v>1292</v>
      </c>
      <c r="J568" s="56">
        <v>7580</v>
      </c>
      <c r="K568" s="37" t="s">
        <v>2181</v>
      </c>
      <c r="L568" s="193"/>
      <c r="M568" s="61" t="s">
        <v>401</v>
      </c>
    </row>
    <row r="569" spans="1:13" ht="15.6" x14ac:dyDescent="0.3">
      <c r="A569" s="51">
        <v>565</v>
      </c>
      <c r="B569" s="51" t="s">
        <v>2182</v>
      </c>
      <c r="C569" s="51" t="s">
        <v>2183</v>
      </c>
      <c r="D569" s="51" t="s">
        <v>394</v>
      </c>
      <c r="E569" s="193" t="s">
        <v>33</v>
      </c>
      <c r="F569" s="191">
        <v>38538</v>
      </c>
      <c r="G569" s="193" t="s">
        <v>835</v>
      </c>
      <c r="H569" s="195" t="s">
        <v>1358</v>
      </c>
      <c r="I569" s="193" t="s">
        <v>399</v>
      </c>
      <c r="J569" s="56">
        <v>7580</v>
      </c>
      <c r="K569" s="51" t="s">
        <v>2184</v>
      </c>
      <c r="L569" s="193"/>
      <c r="M569" s="61" t="s">
        <v>401</v>
      </c>
    </row>
    <row r="570" spans="1:13" ht="15.6" x14ac:dyDescent="0.3">
      <c r="A570" s="51">
        <v>566</v>
      </c>
      <c r="B570" s="37" t="s">
        <v>2185</v>
      </c>
      <c r="C570" s="37" t="s">
        <v>2186</v>
      </c>
      <c r="D570" s="37" t="s">
        <v>16</v>
      </c>
      <c r="E570" s="37" t="s">
        <v>17</v>
      </c>
      <c r="F570" s="204">
        <v>37138</v>
      </c>
      <c r="G570" s="37" t="s">
        <v>2094</v>
      </c>
      <c r="H570" s="195" t="s">
        <v>1358</v>
      </c>
      <c r="I570" s="203" t="s">
        <v>1292</v>
      </c>
      <c r="J570" s="56">
        <v>7580</v>
      </c>
      <c r="K570" s="37" t="s">
        <v>2187</v>
      </c>
      <c r="L570" s="193"/>
      <c r="M570" s="61" t="s">
        <v>401</v>
      </c>
    </row>
    <row r="571" spans="1:13" ht="15.6" x14ac:dyDescent="0.3">
      <c r="A571" s="51">
        <v>567</v>
      </c>
      <c r="B571" s="51" t="s">
        <v>2188</v>
      </c>
      <c r="C571" s="51" t="s">
        <v>1013</v>
      </c>
      <c r="D571" s="51" t="s">
        <v>72</v>
      </c>
      <c r="E571" s="193" t="s">
        <v>33</v>
      </c>
      <c r="F571" s="191" t="s">
        <v>1014</v>
      </c>
      <c r="G571" s="51" t="s">
        <v>835</v>
      </c>
      <c r="H571" s="195" t="s">
        <v>1358</v>
      </c>
      <c r="I571" s="193" t="s">
        <v>1292</v>
      </c>
      <c r="J571" s="56">
        <v>7580</v>
      </c>
      <c r="K571" s="51" t="s">
        <v>2189</v>
      </c>
      <c r="L571" s="61"/>
      <c r="M571" s="61" t="s">
        <v>401</v>
      </c>
    </row>
    <row r="572" spans="1:13" ht="15.6" x14ac:dyDescent="0.3">
      <c r="A572" s="51">
        <v>568</v>
      </c>
      <c r="B572" s="51" t="s">
        <v>2190</v>
      </c>
      <c r="C572" s="51" t="s">
        <v>2191</v>
      </c>
      <c r="D572" s="51" t="s">
        <v>394</v>
      </c>
      <c r="E572" s="51" t="s">
        <v>33</v>
      </c>
      <c r="F572" s="193">
        <v>25</v>
      </c>
      <c r="G572" s="51" t="s">
        <v>835</v>
      </c>
      <c r="H572" s="195" t="s">
        <v>1358</v>
      </c>
      <c r="I572" s="193" t="s">
        <v>399</v>
      </c>
      <c r="J572" s="56">
        <v>7580</v>
      </c>
      <c r="K572" s="51" t="s">
        <v>91</v>
      </c>
      <c r="L572" s="61"/>
      <c r="M572" s="61" t="s">
        <v>401</v>
      </c>
    </row>
    <row r="573" spans="1:13" ht="15.6" x14ac:dyDescent="0.3">
      <c r="A573" s="51">
        <v>569</v>
      </c>
      <c r="B573" s="37" t="s">
        <v>2192</v>
      </c>
      <c r="C573" s="37" t="s">
        <v>2193</v>
      </c>
      <c r="D573" s="37" t="s">
        <v>394</v>
      </c>
      <c r="E573" s="37" t="s">
        <v>17</v>
      </c>
      <c r="F573" s="204">
        <v>35009</v>
      </c>
      <c r="G573" s="37" t="s">
        <v>2194</v>
      </c>
      <c r="H573" s="195" t="s">
        <v>1358</v>
      </c>
      <c r="I573" s="203" t="s">
        <v>399</v>
      </c>
      <c r="J573" s="56">
        <v>7580</v>
      </c>
      <c r="K573" s="37" t="s">
        <v>2195</v>
      </c>
      <c r="L573" s="193"/>
      <c r="M573" s="61" t="s">
        <v>401</v>
      </c>
    </row>
    <row r="574" spans="1:13" ht="15.6" x14ac:dyDescent="0.3">
      <c r="A574" s="51">
        <v>570</v>
      </c>
      <c r="B574" s="37" t="s">
        <v>2196</v>
      </c>
      <c r="C574" s="37" t="s">
        <v>2197</v>
      </c>
      <c r="D574" s="37" t="s">
        <v>357</v>
      </c>
      <c r="E574" s="37" t="s">
        <v>17</v>
      </c>
      <c r="F574" s="204">
        <v>35646</v>
      </c>
      <c r="G574" s="37" t="s">
        <v>2077</v>
      </c>
      <c r="H574" s="195" t="s">
        <v>1358</v>
      </c>
      <c r="I574" s="203" t="s">
        <v>1292</v>
      </c>
      <c r="J574" s="56">
        <v>7580</v>
      </c>
      <c r="K574" s="37" t="s">
        <v>2198</v>
      </c>
      <c r="L574" s="61"/>
      <c r="M574" s="61" t="s">
        <v>401</v>
      </c>
    </row>
    <row r="575" spans="1:13" ht="15.6" x14ac:dyDescent="0.3">
      <c r="A575" s="51">
        <v>571</v>
      </c>
      <c r="B575" s="37" t="s">
        <v>2199</v>
      </c>
      <c r="C575" s="37" t="s">
        <v>2200</v>
      </c>
      <c r="D575" s="37" t="s">
        <v>394</v>
      </c>
      <c r="E575" s="37" t="s">
        <v>33</v>
      </c>
      <c r="F575" s="203">
        <v>21</v>
      </c>
      <c r="G575" s="37" t="s">
        <v>835</v>
      </c>
      <c r="H575" s="195" t="s">
        <v>1358</v>
      </c>
      <c r="I575" s="203" t="s">
        <v>2201</v>
      </c>
      <c r="J575" s="56">
        <v>7580</v>
      </c>
      <c r="K575" s="37" t="s">
        <v>2202</v>
      </c>
      <c r="L575" s="61"/>
      <c r="M575" s="61" t="s">
        <v>401</v>
      </c>
    </row>
    <row r="576" spans="1:13" ht="15.6" x14ac:dyDescent="0.3">
      <c r="A576" s="51">
        <v>572</v>
      </c>
      <c r="B576" s="51" t="s">
        <v>2203</v>
      </c>
      <c r="C576" s="51" t="s">
        <v>2204</v>
      </c>
      <c r="D576" s="51" t="s">
        <v>357</v>
      </c>
      <c r="E576" s="193" t="s">
        <v>33</v>
      </c>
      <c r="F576" s="191">
        <v>37386</v>
      </c>
      <c r="G576" s="51" t="s">
        <v>835</v>
      </c>
      <c r="H576" s="195" t="s">
        <v>1358</v>
      </c>
      <c r="I576" s="193" t="s">
        <v>1292</v>
      </c>
      <c r="J576" s="56">
        <v>7580</v>
      </c>
      <c r="K576" s="51" t="s">
        <v>2205</v>
      </c>
      <c r="L576" s="61"/>
      <c r="M576" s="61" t="s">
        <v>401</v>
      </c>
    </row>
    <row r="577" spans="1:13" ht="15.6" x14ac:dyDescent="0.3">
      <c r="A577" s="51">
        <v>573</v>
      </c>
      <c r="B577" s="37" t="s">
        <v>2206</v>
      </c>
      <c r="C577" s="37" t="s">
        <v>2207</v>
      </c>
      <c r="D577" s="37" t="s">
        <v>394</v>
      </c>
      <c r="E577" s="37" t="s">
        <v>17</v>
      </c>
      <c r="F577" s="204">
        <v>33977</v>
      </c>
      <c r="G577" s="37" t="s">
        <v>2208</v>
      </c>
      <c r="H577" s="195" t="s">
        <v>1358</v>
      </c>
      <c r="I577" s="203" t="s">
        <v>1292</v>
      </c>
      <c r="J577" s="56">
        <v>7580</v>
      </c>
      <c r="K577" s="37" t="s">
        <v>2209</v>
      </c>
      <c r="L577" s="192" t="s">
        <v>2210</v>
      </c>
      <c r="M577" s="61" t="s">
        <v>401</v>
      </c>
    </row>
    <row r="578" spans="1:13" ht="15.6" x14ac:dyDescent="0.3">
      <c r="A578" s="51">
        <v>574</v>
      </c>
      <c r="B578" s="51" t="s">
        <v>2211</v>
      </c>
      <c r="C578" s="51" t="s">
        <v>2212</v>
      </c>
      <c r="D578" s="51" t="s">
        <v>357</v>
      </c>
      <c r="E578" s="193" t="s">
        <v>33</v>
      </c>
      <c r="F578" s="191">
        <v>37533</v>
      </c>
      <c r="G578" s="193" t="s">
        <v>835</v>
      </c>
      <c r="H578" s="195" t="s">
        <v>1358</v>
      </c>
      <c r="I578" s="193" t="s">
        <v>399</v>
      </c>
      <c r="J578" s="56">
        <v>7580</v>
      </c>
      <c r="K578" s="51" t="s">
        <v>91</v>
      </c>
      <c r="L578" s="61"/>
      <c r="M578" s="61" t="s">
        <v>401</v>
      </c>
    </row>
    <row r="579" spans="1:13" ht="15.6" x14ac:dyDescent="0.3">
      <c r="A579" s="51">
        <v>575</v>
      </c>
      <c r="B579" s="51" t="s">
        <v>2213</v>
      </c>
      <c r="C579" s="51" t="s">
        <v>2214</v>
      </c>
      <c r="D579" s="51" t="s">
        <v>394</v>
      </c>
      <c r="E579" s="193" t="s">
        <v>33</v>
      </c>
      <c r="F579" s="191">
        <v>37445</v>
      </c>
      <c r="G579" s="193" t="s">
        <v>835</v>
      </c>
      <c r="H579" s="195" t="s">
        <v>1358</v>
      </c>
      <c r="I579" s="193" t="s">
        <v>399</v>
      </c>
      <c r="J579" s="56">
        <v>7580</v>
      </c>
      <c r="K579" s="51" t="s">
        <v>2215</v>
      </c>
      <c r="L579" s="61"/>
      <c r="M579" s="61" t="s">
        <v>401</v>
      </c>
    </row>
    <row r="580" spans="1:13" ht="15.6" x14ac:dyDescent="0.3">
      <c r="A580" s="51">
        <v>576</v>
      </c>
      <c r="B580" s="51" t="s">
        <v>2216</v>
      </c>
      <c r="C580" s="51" t="s">
        <v>2217</v>
      </c>
      <c r="D580" s="51" t="s">
        <v>72</v>
      </c>
      <c r="E580" s="193" t="s">
        <v>17</v>
      </c>
      <c r="F580" s="191" t="s">
        <v>908</v>
      </c>
      <c r="G580" s="51" t="s">
        <v>2218</v>
      </c>
      <c r="H580" s="195" t="s">
        <v>1358</v>
      </c>
      <c r="I580" s="193" t="s">
        <v>1292</v>
      </c>
      <c r="J580" s="56">
        <v>7580</v>
      </c>
      <c r="K580" s="51" t="s">
        <v>1580</v>
      </c>
      <c r="L580" s="192" t="s">
        <v>2219</v>
      </c>
      <c r="M580" s="61" t="s">
        <v>401</v>
      </c>
    </row>
    <row r="581" spans="1:13" ht="15.6" x14ac:dyDescent="0.3">
      <c r="A581" s="51">
        <v>577</v>
      </c>
      <c r="B581" s="37" t="s">
        <v>2220</v>
      </c>
      <c r="C581" s="37" t="s">
        <v>2221</v>
      </c>
      <c r="D581" s="37" t="s">
        <v>72</v>
      </c>
      <c r="E581" s="37" t="s">
        <v>33</v>
      </c>
      <c r="F581" s="204">
        <v>36080</v>
      </c>
      <c r="G581" s="203" t="s">
        <v>835</v>
      </c>
      <c r="H581" s="195" t="s">
        <v>1358</v>
      </c>
      <c r="I581" s="203" t="s">
        <v>1292</v>
      </c>
      <c r="J581" s="56">
        <v>7580</v>
      </c>
      <c r="K581" s="37" t="s">
        <v>2222</v>
      </c>
      <c r="L581" s="61"/>
      <c r="M581" s="61" t="s">
        <v>401</v>
      </c>
    </row>
    <row r="582" spans="1:13" ht="15.6" x14ac:dyDescent="0.3">
      <c r="A582" s="51">
        <v>578</v>
      </c>
      <c r="B582" s="51" t="s">
        <v>2223</v>
      </c>
      <c r="C582" s="51" t="s">
        <v>2224</v>
      </c>
      <c r="D582" s="51" t="s">
        <v>394</v>
      </c>
      <c r="E582" s="51" t="s">
        <v>17</v>
      </c>
      <c r="F582" s="193">
        <v>25</v>
      </c>
      <c r="G582" s="37" t="s">
        <v>2225</v>
      </c>
      <c r="H582" s="195" t="s">
        <v>1358</v>
      </c>
      <c r="I582" s="193" t="s">
        <v>2201</v>
      </c>
      <c r="J582" s="56">
        <v>7580</v>
      </c>
      <c r="K582" s="51" t="s">
        <v>2226</v>
      </c>
      <c r="L582" s="193"/>
      <c r="M582" s="61" t="s">
        <v>401</v>
      </c>
    </row>
    <row r="583" spans="1:13" ht="15.6" x14ac:dyDescent="0.3">
      <c r="A583" s="51">
        <v>579</v>
      </c>
      <c r="B583" s="51" t="s">
        <v>2227</v>
      </c>
      <c r="C583" s="51" t="s">
        <v>2228</v>
      </c>
      <c r="D583" s="51" t="s">
        <v>2029</v>
      </c>
      <c r="E583" s="51" t="s">
        <v>17</v>
      </c>
      <c r="F583" s="191">
        <v>34887</v>
      </c>
      <c r="G583" s="51" t="s">
        <v>1992</v>
      </c>
      <c r="H583" s="51" t="s">
        <v>1358</v>
      </c>
      <c r="I583" s="193" t="s">
        <v>1292</v>
      </c>
      <c r="J583" s="56">
        <v>7580</v>
      </c>
      <c r="K583" s="51" t="s">
        <v>2229</v>
      </c>
      <c r="L583" s="61"/>
      <c r="M583" s="61" t="s">
        <v>401</v>
      </c>
    </row>
    <row r="584" spans="1:13" ht="15.6" x14ac:dyDescent="0.3">
      <c r="A584" s="51">
        <v>580</v>
      </c>
      <c r="B584" s="51" t="s">
        <v>2230</v>
      </c>
      <c r="C584" s="51" t="s">
        <v>2231</v>
      </c>
      <c r="D584" s="51" t="s">
        <v>394</v>
      </c>
      <c r="E584" s="51" t="s">
        <v>17</v>
      </c>
      <c r="F584" s="193">
        <v>19</v>
      </c>
      <c r="G584" s="51" t="s">
        <v>835</v>
      </c>
      <c r="H584" s="195" t="s">
        <v>1358</v>
      </c>
      <c r="I584" s="193" t="s">
        <v>2201</v>
      </c>
      <c r="J584" s="56">
        <v>7580</v>
      </c>
      <c r="K584" s="51" t="s">
        <v>2232</v>
      </c>
      <c r="L584" s="61"/>
      <c r="M584" s="61" t="s">
        <v>401</v>
      </c>
    </row>
    <row r="585" spans="1:13" ht="15.6" x14ac:dyDescent="0.3">
      <c r="A585" s="51">
        <v>581</v>
      </c>
      <c r="B585" s="37" t="s">
        <v>2233</v>
      </c>
      <c r="C585" s="37" t="s">
        <v>2234</v>
      </c>
      <c r="D585" s="37" t="s">
        <v>394</v>
      </c>
      <c r="E585" s="37" t="s">
        <v>17</v>
      </c>
      <c r="F585" s="204">
        <v>38207</v>
      </c>
      <c r="G585" s="37" t="s">
        <v>34</v>
      </c>
      <c r="H585" s="195" t="s">
        <v>1358</v>
      </c>
      <c r="I585" s="203" t="s">
        <v>399</v>
      </c>
      <c r="J585" s="56">
        <v>7580</v>
      </c>
      <c r="K585" s="37" t="s">
        <v>2235</v>
      </c>
      <c r="L585" s="193"/>
      <c r="M585" s="61" t="s">
        <v>401</v>
      </c>
    </row>
    <row r="586" spans="1:13" ht="15.6" x14ac:dyDescent="0.3">
      <c r="A586" s="51">
        <v>582</v>
      </c>
      <c r="B586" s="51" t="s">
        <v>2236</v>
      </c>
      <c r="C586" s="51" t="s">
        <v>2237</v>
      </c>
      <c r="D586" s="51" t="s">
        <v>394</v>
      </c>
      <c r="E586" s="193" t="s">
        <v>33</v>
      </c>
      <c r="F586" s="191" t="s">
        <v>2238</v>
      </c>
      <c r="G586" s="193" t="s">
        <v>835</v>
      </c>
      <c r="H586" s="195" t="s">
        <v>1358</v>
      </c>
      <c r="I586" s="193" t="s">
        <v>399</v>
      </c>
      <c r="J586" s="56">
        <v>7580</v>
      </c>
      <c r="K586" s="51" t="s">
        <v>2239</v>
      </c>
      <c r="L586" s="61"/>
      <c r="M586" s="61" t="s">
        <v>401</v>
      </c>
    </row>
    <row r="587" spans="1:13" ht="15.6" x14ac:dyDescent="0.3">
      <c r="A587" s="51">
        <v>583</v>
      </c>
      <c r="B587" s="51" t="s">
        <v>2240</v>
      </c>
      <c r="C587" s="51" t="s">
        <v>2241</v>
      </c>
      <c r="D587" s="51" t="s">
        <v>394</v>
      </c>
      <c r="E587" s="193" t="s">
        <v>33</v>
      </c>
      <c r="F587" s="191" t="s">
        <v>2242</v>
      </c>
      <c r="G587" s="193" t="s">
        <v>18</v>
      </c>
      <c r="H587" s="195" t="s">
        <v>1358</v>
      </c>
      <c r="I587" s="193" t="s">
        <v>1292</v>
      </c>
      <c r="J587" s="56">
        <v>7580</v>
      </c>
      <c r="K587" s="51" t="s">
        <v>2243</v>
      </c>
      <c r="L587" s="61"/>
      <c r="M587" s="61" t="s">
        <v>401</v>
      </c>
    </row>
    <row r="588" spans="1:13" ht="15.6" x14ac:dyDescent="0.3">
      <c r="A588" s="51">
        <v>584</v>
      </c>
      <c r="B588" s="51" t="s">
        <v>2244</v>
      </c>
      <c r="C588" s="51" t="s">
        <v>2245</v>
      </c>
      <c r="D588" s="51" t="s">
        <v>16</v>
      </c>
      <c r="E588" s="193" t="s">
        <v>33</v>
      </c>
      <c r="F588" s="191">
        <v>21</v>
      </c>
      <c r="G588" s="193" t="s">
        <v>775</v>
      </c>
      <c r="H588" s="195" t="s">
        <v>1358</v>
      </c>
      <c r="I588" s="193" t="s">
        <v>1292</v>
      </c>
      <c r="J588" s="56">
        <v>7580</v>
      </c>
      <c r="K588" s="51" t="s">
        <v>91</v>
      </c>
      <c r="L588" s="61"/>
      <c r="M588" s="61" t="s">
        <v>401</v>
      </c>
    </row>
    <row r="589" spans="1:13" ht="15.6" x14ac:dyDescent="0.3">
      <c r="A589" s="51">
        <v>585</v>
      </c>
      <c r="B589" s="51" t="s">
        <v>2246</v>
      </c>
      <c r="C589" s="51" t="s">
        <v>2247</v>
      </c>
      <c r="D589" s="51" t="s">
        <v>16</v>
      </c>
      <c r="E589" s="193" t="s">
        <v>33</v>
      </c>
      <c r="F589" s="191" t="s">
        <v>2248</v>
      </c>
      <c r="G589" s="193" t="s">
        <v>34</v>
      </c>
      <c r="H589" s="195" t="s">
        <v>1358</v>
      </c>
      <c r="I589" s="193" t="s">
        <v>399</v>
      </c>
      <c r="J589" s="56">
        <v>7580</v>
      </c>
      <c r="K589" s="51" t="s">
        <v>2249</v>
      </c>
      <c r="L589" s="193"/>
      <c r="M589" s="61" t="s">
        <v>401</v>
      </c>
    </row>
    <row r="590" spans="1:13" ht="15.6" x14ac:dyDescent="0.3">
      <c r="A590" s="51">
        <v>586</v>
      </c>
      <c r="B590" s="51" t="s">
        <v>2250</v>
      </c>
      <c r="C590" s="51" t="s">
        <v>2251</v>
      </c>
      <c r="D590" s="51" t="s">
        <v>394</v>
      </c>
      <c r="E590" s="193" t="s">
        <v>33</v>
      </c>
      <c r="F590" s="191">
        <v>37078</v>
      </c>
      <c r="G590" s="51" t="s">
        <v>2252</v>
      </c>
      <c r="H590" s="195" t="s">
        <v>1358</v>
      </c>
      <c r="I590" s="193" t="s">
        <v>1292</v>
      </c>
      <c r="J590" s="56">
        <v>7580</v>
      </c>
      <c r="K590" s="51" t="s">
        <v>2253</v>
      </c>
      <c r="L590" s="61"/>
      <c r="M590" s="61" t="s">
        <v>401</v>
      </c>
    </row>
    <row r="591" spans="1:13" ht="15.6" x14ac:dyDescent="0.3">
      <c r="A591" s="51">
        <v>587</v>
      </c>
      <c r="B591" s="37" t="s">
        <v>2254</v>
      </c>
      <c r="C591" s="37" t="s">
        <v>2255</v>
      </c>
      <c r="D591" s="37" t="s">
        <v>394</v>
      </c>
      <c r="E591" s="37" t="s">
        <v>33</v>
      </c>
      <c r="F591" s="204">
        <v>36603</v>
      </c>
      <c r="G591" s="37" t="s">
        <v>835</v>
      </c>
      <c r="H591" s="195" t="s">
        <v>1358</v>
      </c>
      <c r="I591" s="203" t="s">
        <v>1292</v>
      </c>
      <c r="J591" s="56">
        <v>7580</v>
      </c>
      <c r="K591" s="37" t="s">
        <v>2256</v>
      </c>
      <c r="L591" s="192" t="s">
        <v>2257</v>
      </c>
      <c r="M591" s="61" t="s">
        <v>401</v>
      </c>
    </row>
    <row r="592" spans="1:13" ht="15.6" x14ac:dyDescent="0.3">
      <c r="A592" s="51">
        <v>588</v>
      </c>
      <c r="B592" s="37" t="s">
        <v>2258</v>
      </c>
      <c r="C592" s="37" t="s">
        <v>2259</v>
      </c>
      <c r="D592" s="37" t="s">
        <v>357</v>
      </c>
      <c r="E592" s="37" t="s">
        <v>33</v>
      </c>
      <c r="F592" s="204">
        <v>38970</v>
      </c>
      <c r="G592" s="37" t="s">
        <v>835</v>
      </c>
      <c r="H592" s="195" t="s">
        <v>1358</v>
      </c>
      <c r="I592" s="203" t="s">
        <v>1292</v>
      </c>
      <c r="J592" s="56">
        <v>7580</v>
      </c>
      <c r="K592" s="51" t="s">
        <v>2091</v>
      </c>
      <c r="L592" s="193"/>
      <c r="M592" s="61" t="s">
        <v>401</v>
      </c>
    </row>
    <row r="593" spans="1:13" ht="15.6" x14ac:dyDescent="0.3">
      <c r="A593" s="51">
        <v>589</v>
      </c>
      <c r="B593" s="37" t="s">
        <v>2260</v>
      </c>
      <c r="C593" s="37" t="s">
        <v>2261</v>
      </c>
      <c r="D593" s="37" t="s">
        <v>394</v>
      </c>
      <c r="E593" s="37" t="s">
        <v>33</v>
      </c>
      <c r="F593" s="204">
        <v>37519</v>
      </c>
      <c r="G593" s="37" t="s">
        <v>835</v>
      </c>
      <c r="H593" s="195" t="s">
        <v>1358</v>
      </c>
      <c r="I593" s="203" t="s">
        <v>1292</v>
      </c>
      <c r="J593" s="56">
        <v>7580</v>
      </c>
      <c r="K593" s="37" t="s">
        <v>2262</v>
      </c>
      <c r="L593" s="61"/>
      <c r="M593" s="61" t="s">
        <v>401</v>
      </c>
    </row>
    <row r="594" spans="1:13" ht="15.6" x14ac:dyDescent="0.3">
      <c r="A594" s="51">
        <v>590</v>
      </c>
      <c r="B594" s="51" t="s">
        <v>2263</v>
      </c>
      <c r="C594" s="51" t="s">
        <v>2264</v>
      </c>
      <c r="D594" s="51" t="s">
        <v>357</v>
      </c>
      <c r="E594" s="193" t="s">
        <v>33</v>
      </c>
      <c r="F594" s="191">
        <v>38574</v>
      </c>
      <c r="G594" s="51" t="s">
        <v>1823</v>
      </c>
      <c r="H594" s="195" t="s">
        <v>1358</v>
      </c>
      <c r="I594" s="193" t="s">
        <v>1292</v>
      </c>
      <c r="J594" s="56">
        <v>7580</v>
      </c>
      <c r="K594" s="51" t="s">
        <v>2265</v>
      </c>
      <c r="L594" s="61"/>
      <c r="M594" s="61" t="s">
        <v>401</v>
      </c>
    </row>
    <row r="595" spans="1:13" ht="15.6" x14ac:dyDescent="0.3">
      <c r="A595" s="51">
        <v>591</v>
      </c>
      <c r="B595" s="51" t="s">
        <v>2266</v>
      </c>
      <c r="C595" s="51" t="s">
        <v>2267</v>
      </c>
      <c r="D595" s="51" t="s">
        <v>394</v>
      </c>
      <c r="E595" s="193" t="s">
        <v>33</v>
      </c>
      <c r="F595" s="191" t="s">
        <v>2268</v>
      </c>
      <c r="G595" s="51" t="s">
        <v>73</v>
      </c>
      <c r="H595" s="195" t="s">
        <v>1358</v>
      </c>
      <c r="I595" s="193" t="s">
        <v>1292</v>
      </c>
      <c r="J595" s="56">
        <v>7580</v>
      </c>
      <c r="K595" s="51" t="s">
        <v>2269</v>
      </c>
      <c r="L595" s="61"/>
      <c r="M595" s="61" t="s">
        <v>401</v>
      </c>
    </row>
    <row r="596" spans="1:13" ht="15.6" x14ac:dyDescent="0.3">
      <c r="A596" s="51">
        <v>592</v>
      </c>
      <c r="B596" s="51" t="s">
        <v>2270</v>
      </c>
      <c r="C596" s="51" t="s">
        <v>2271</v>
      </c>
      <c r="D596" s="51" t="s">
        <v>16</v>
      </c>
      <c r="E596" s="51" t="s">
        <v>33</v>
      </c>
      <c r="F596" s="193">
        <v>26</v>
      </c>
      <c r="G596" s="51" t="s">
        <v>835</v>
      </c>
      <c r="H596" s="195" t="s">
        <v>1358</v>
      </c>
      <c r="I596" s="193" t="s">
        <v>399</v>
      </c>
      <c r="J596" s="56">
        <v>7580</v>
      </c>
      <c r="K596" s="51" t="s">
        <v>91</v>
      </c>
      <c r="L596" s="193"/>
      <c r="M596" s="61" t="s">
        <v>401</v>
      </c>
    </row>
    <row r="597" spans="1:13" ht="15.6" x14ac:dyDescent="0.3">
      <c r="A597" s="51">
        <v>593</v>
      </c>
      <c r="B597" s="37" t="s">
        <v>2272</v>
      </c>
      <c r="C597" s="37" t="s">
        <v>2273</v>
      </c>
      <c r="D597" s="37" t="s">
        <v>394</v>
      </c>
      <c r="E597" s="37" t="s">
        <v>17</v>
      </c>
      <c r="F597" s="204">
        <v>38906</v>
      </c>
      <c r="G597" s="37" t="s">
        <v>2208</v>
      </c>
      <c r="H597" s="195" t="s">
        <v>1358</v>
      </c>
      <c r="I597" s="203" t="s">
        <v>1292</v>
      </c>
      <c r="J597" s="56">
        <v>7580</v>
      </c>
      <c r="K597" s="37" t="s">
        <v>2274</v>
      </c>
      <c r="L597" s="192" t="s">
        <v>2275</v>
      </c>
      <c r="M597" s="61" t="s">
        <v>401</v>
      </c>
    </row>
    <row r="598" spans="1:13" ht="15.6" x14ac:dyDescent="0.3">
      <c r="A598" s="51">
        <v>594</v>
      </c>
      <c r="B598" s="37" t="s">
        <v>2276</v>
      </c>
      <c r="C598" s="37" t="s">
        <v>2277</v>
      </c>
      <c r="D598" s="37" t="s">
        <v>16</v>
      </c>
      <c r="E598" s="37" t="s">
        <v>33</v>
      </c>
      <c r="F598" s="204" t="s">
        <v>2278</v>
      </c>
      <c r="G598" s="37" t="s">
        <v>775</v>
      </c>
      <c r="H598" s="195" t="s">
        <v>1358</v>
      </c>
      <c r="I598" s="203" t="s">
        <v>1292</v>
      </c>
      <c r="J598" s="56">
        <v>7580</v>
      </c>
      <c r="K598" s="37" t="s">
        <v>2125</v>
      </c>
      <c r="L598" s="61"/>
      <c r="M598" s="61" t="s">
        <v>401</v>
      </c>
    </row>
    <row r="599" spans="1:13" ht="15.6" x14ac:dyDescent="0.3">
      <c r="A599" s="51">
        <v>595</v>
      </c>
      <c r="B599" s="37" t="s">
        <v>2279</v>
      </c>
      <c r="C599" s="37" t="s">
        <v>2280</v>
      </c>
      <c r="D599" s="37" t="s">
        <v>16</v>
      </c>
      <c r="E599" s="37" t="s">
        <v>33</v>
      </c>
      <c r="F599" s="204" t="s">
        <v>2281</v>
      </c>
      <c r="G599" s="37" t="s">
        <v>2094</v>
      </c>
      <c r="H599" s="195" t="s">
        <v>1358</v>
      </c>
      <c r="I599" s="203" t="s">
        <v>1292</v>
      </c>
      <c r="J599" s="56">
        <v>7580</v>
      </c>
      <c r="K599" s="37" t="s">
        <v>2125</v>
      </c>
      <c r="L599" s="61"/>
      <c r="M599" s="61" t="s">
        <v>401</v>
      </c>
    </row>
    <row r="600" spans="1:13" ht="15.6" x14ac:dyDescent="0.3">
      <c r="A600" s="51">
        <v>596</v>
      </c>
      <c r="B600" s="51" t="s">
        <v>2282</v>
      </c>
      <c r="C600" s="51" t="s">
        <v>2283</v>
      </c>
      <c r="D600" s="51" t="s">
        <v>394</v>
      </c>
      <c r="E600" s="51" t="s">
        <v>33</v>
      </c>
      <c r="F600" s="191">
        <v>36583</v>
      </c>
      <c r="G600" s="51" t="s">
        <v>835</v>
      </c>
      <c r="H600" s="51" t="s">
        <v>1358</v>
      </c>
      <c r="I600" s="193" t="s">
        <v>1292</v>
      </c>
      <c r="J600" s="56">
        <v>7580</v>
      </c>
      <c r="K600" s="51" t="s">
        <v>2284</v>
      </c>
      <c r="L600" s="61"/>
      <c r="M600" s="61" t="s">
        <v>401</v>
      </c>
    </row>
    <row r="601" spans="1:13" ht="15.6" x14ac:dyDescent="0.3">
      <c r="A601" s="51">
        <v>597</v>
      </c>
      <c r="B601" s="51" t="s">
        <v>2285</v>
      </c>
      <c r="C601" s="51" t="s">
        <v>2286</v>
      </c>
      <c r="D601" s="51" t="s">
        <v>357</v>
      </c>
      <c r="E601" s="193" t="s">
        <v>33</v>
      </c>
      <c r="F601" s="191">
        <v>38272</v>
      </c>
      <c r="G601" s="51" t="s">
        <v>1823</v>
      </c>
      <c r="H601" s="195" t="s">
        <v>1358</v>
      </c>
      <c r="I601" s="193" t="s">
        <v>1292</v>
      </c>
      <c r="J601" s="56">
        <v>7580</v>
      </c>
      <c r="K601" s="51" t="s">
        <v>2287</v>
      </c>
      <c r="L601" s="61"/>
      <c r="M601" s="61" t="s">
        <v>401</v>
      </c>
    </row>
    <row r="602" spans="1:13" ht="15.6" x14ac:dyDescent="0.3">
      <c r="A602" s="51">
        <v>598</v>
      </c>
      <c r="B602" s="37" t="s">
        <v>2288</v>
      </c>
      <c r="C602" s="37" t="s">
        <v>2289</v>
      </c>
      <c r="D602" s="37" t="s">
        <v>394</v>
      </c>
      <c r="E602" s="37" t="s">
        <v>33</v>
      </c>
      <c r="F602" s="204">
        <v>37601</v>
      </c>
      <c r="G602" s="37" t="s">
        <v>835</v>
      </c>
      <c r="H602" s="195" t="s">
        <v>1358</v>
      </c>
      <c r="I602" s="203" t="s">
        <v>399</v>
      </c>
      <c r="J602" s="56">
        <v>7580</v>
      </c>
      <c r="K602" s="37" t="s">
        <v>2290</v>
      </c>
      <c r="L602" s="192" t="s">
        <v>2291</v>
      </c>
      <c r="M602" s="61" t="s">
        <v>401</v>
      </c>
    </row>
    <row r="603" spans="1:13" ht="15.6" x14ac:dyDescent="0.3">
      <c r="A603" s="51">
        <v>599</v>
      </c>
      <c r="B603" s="51" t="s">
        <v>2292</v>
      </c>
      <c r="C603" s="51" t="s">
        <v>2293</v>
      </c>
      <c r="D603" s="51" t="s">
        <v>16</v>
      </c>
      <c r="E603" s="193" t="s">
        <v>33</v>
      </c>
      <c r="F603" s="191">
        <v>37780</v>
      </c>
      <c r="G603" s="51" t="s">
        <v>73</v>
      </c>
      <c r="H603" s="195" t="s">
        <v>1358</v>
      </c>
      <c r="I603" s="193" t="s">
        <v>1292</v>
      </c>
      <c r="J603" s="56">
        <v>7580</v>
      </c>
      <c r="K603" s="51" t="s">
        <v>2294</v>
      </c>
      <c r="L603" s="61"/>
      <c r="M603" s="61" t="s">
        <v>401</v>
      </c>
    </row>
    <row r="604" spans="1:13" ht="15.6" x14ac:dyDescent="0.3">
      <c r="A604" s="51">
        <v>600</v>
      </c>
      <c r="B604" s="37" t="s">
        <v>2295</v>
      </c>
      <c r="C604" s="37" t="s">
        <v>2296</v>
      </c>
      <c r="D604" s="37" t="s">
        <v>16</v>
      </c>
      <c r="E604" s="37" t="s">
        <v>33</v>
      </c>
      <c r="F604" s="203" t="s">
        <v>2297</v>
      </c>
      <c r="G604" s="37" t="s">
        <v>34</v>
      </c>
      <c r="H604" s="195" t="s">
        <v>1358</v>
      </c>
      <c r="I604" s="203" t="s">
        <v>399</v>
      </c>
      <c r="J604" s="56">
        <v>7580</v>
      </c>
      <c r="K604" s="37" t="s">
        <v>91</v>
      </c>
      <c r="L604" s="193"/>
      <c r="M604" s="61" t="s">
        <v>401</v>
      </c>
    </row>
    <row r="605" spans="1:13" ht="15.6" x14ac:dyDescent="0.3">
      <c r="A605" s="51">
        <v>601</v>
      </c>
      <c r="B605" s="37" t="s">
        <v>2298</v>
      </c>
      <c r="C605" s="37" t="s">
        <v>2299</v>
      </c>
      <c r="D605" s="37" t="s">
        <v>357</v>
      </c>
      <c r="E605" s="37" t="s">
        <v>33</v>
      </c>
      <c r="F605" s="204">
        <v>35713</v>
      </c>
      <c r="G605" s="37" t="s">
        <v>835</v>
      </c>
      <c r="H605" s="195" t="s">
        <v>1358</v>
      </c>
      <c r="I605" s="203" t="s">
        <v>1292</v>
      </c>
      <c r="J605" s="56">
        <v>7580</v>
      </c>
      <c r="K605" s="37" t="s">
        <v>2300</v>
      </c>
      <c r="L605" s="61"/>
      <c r="M605" s="61" t="s">
        <v>401</v>
      </c>
    </row>
    <row r="606" spans="1:13" ht="15.6" x14ac:dyDescent="0.3">
      <c r="A606" s="51">
        <v>602</v>
      </c>
      <c r="B606" s="37" t="s">
        <v>2301</v>
      </c>
      <c r="C606" s="37" t="s">
        <v>2302</v>
      </c>
      <c r="D606" s="37" t="s">
        <v>357</v>
      </c>
      <c r="E606" s="37" t="s">
        <v>33</v>
      </c>
      <c r="F606" s="204">
        <v>37904</v>
      </c>
      <c r="G606" s="37" t="s">
        <v>835</v>
      </c>
      <c r="H606" s="195" t="s">
        <v>1358</v>
      </c>
      <c r="I606" s="203" t="s">
        <v>1292</v>
      </c>
      <c r="J606" s="56">
        <v>7580</v>
      </c>
      <c r="K606" s="37" t="s">
        <v>2303</v>
      </c>
      <c r="L606" s="61"/>
      <c r="M606" s="61" t="s">
        <v>401</v>
      </c>
    </row>
    <row r="607" spans="1:13" ht="15.6" x14ac:dyDescent="0.3">
      <c r="A607" s="51">
        <v>603</v>
      </c>
      <c r="B607" s="51" t="s">
        <v>2304</v>
      </c>
      <c r="C607" s="51" t="s">
        <v>2305</v>
      </c>
      <c r="D607" s="51" t="s">
        <v>357</v>
      </c>
      <c r="E607" s="51" t="s">
        <v>33</v>
      </c>
      <c r="F607" s="191">
        <v>37601</v>
      </c>
      <c r="G607" s="51" t="s">
        <v>835</v>
      </c>
      <c r="H607" s="195" t="s">
        <v>1358</v>
      </c>
      <c r="I607" s="193" t="s">
        <v>399</v>
      </c>
      <c r="J607" s="56">
        <v>7580</v>
      </c>
      <c r="K607" s="51" t="s">
        <v>2306</v>
      </c>
      <c r="L607" s="61"/>
      <c r="M607" s="61" t="s">
        <v>401</v>
      </c>
    </row>
    <row r="608" spans="1:13" ht="15.6" x14ac:dyDescent="0.3">
      <c r="A608" s="51">
        <v>604</v>
      </c>
      <c r="B608" s="37" t="s">
        <v>2307</v>
      </c>
      <c r="C608" s="37" t="s">
        <v>2308</v>
      </c>
      <c r="D608" s="37" t="s">
        <v>394</v>
      </c>
      <c r="E608" s="37" t="s">
        <v>17</v>
      </c>
      <c r="F608" s="204">
        <v>37314</v>
      </c>
      <c r="G608" s="37" t="s">
        <v>835</v>
      </c>
      <c r="H608" s="195" t="s">
        <v>1358</v>
      </c>
      <c r="I608" s="203" t="s">
        <v>1292</v>
      </c>
      <c r="J608" s="56">
        <v>7580</v>
      </c>
      <c r="K608" s="37" t="s">
        <v>2309</v>
      </c>
      <c r="L608" s="193">
        <v>972510015</v>
      </c>
      <c r="M608" s="61" t="s">
        <v>401</v>
      </c>
    </row>
    <row r="609" spans="1:13" ht="15.6" x14ac:dyDescent="0.3">
      <c r="A609" s="51">
        <v>605</v>
      </c>
      <c r="B609" s="51" t="s">
        <v>2310</v>
      </c>
      <c r="C609" s="51" t="s">
        <v>2311</v>
      </c>
      <c r="D609" s="51" t="s">
        <v>357</v>
      </c>
      <c r="E609" s="193" t="s">
        <v>33</v>
      </c>
      <c r="F609" s="191">
        <v>34824</v>
      </c>
      <c r="G609" s="51" t="s">
        <v>1823</v>
      </c>
      <c r="H609" s="195" t="s">
        <v>1358</v>
      </c>
      <c r="I609" s="193" t="s">
        <v>1292</v>
      </c>
      <c r="J609" s="56">
        <v>7580</v>
      </c>
      <c r="K609" s="51" t="s">
        <v>2312</v>
      </c>
      <c r="L609" s="193"/>
      <c r="M609" s="61" t="s">
        <v>401</v>
      </c>
    </row>
    <row r="610" spans="1:13" ht="15.6" x14ac:dyDescent="0.3">
      <c r="A610" s="51">
        <v>606</v>
      </c>
      <c r="B610" s="37" t="s">
        <v>2313</v>
      </c>
      <c r="C610" s="37" t="s">
        <v>2314</v>
      </c>
      <c r="D610" s="37" t="s">
        <v>357</v>
      </c>
      <c r="E610" s="37" t="s">
        <v>33</v>
      </c>
      <c r="F610" s="204">
        <v>37744</v>
      </c>
      <c r="G610" s="37" t="s">
        <v>835</v>
      </c>
      <c r="H610" s="195" t="s">
        <v>1358</v>
      </c>
      <c r="I610" s="203" t="s">
        <v>399</v>
      </c>
      <c r="J610" s="56">
        <v>7580</v>
      </c>
      <c r="K610" s="37" t="s">
        <v>2315</v>
      </c>
      <c r="L610" s="193"/>
      <c r="M610" s="61" t="s">
        <v>401</v>
      </c>
    </row>
    <row r="611" spans="1:13" ht="15.6" x14ac:dyDescent="0.3">
      <c r="A611" s="51">
        <v>607</v>
      </c>
      <c r="B611" s="51" t="s">
        <v>2316</v>
      </c>
      <c r="C611" s="51" t="s">
        <v>2317</v>
      </c>
      <c r="D611" s="51" t="s">
        <v>16</v>
      </c>
      <c r="E611" s="193" t="s">
        <v>33</v>
      </c>
      <c r="F611" s="191">
        <v>33307</v>
      </c>
      <c r="G611" s="51" t="s">
        <v>73</v>
      </c>
      <c r="H611" s="195" t="s">
        <v>1358</v>
      </c>
      <c r="I611" s="193" t="s">
        <v>399</v>
      </c>
      <c r="J611" s="56">
        <v>7580</v>
      </c>
      <c r="K611" s="51" t="s">
        <v>2318</v>
      </c>
      <c r="L611" s="61"/>
      <c r="M611" s="61" t="s">
        <v>401</v>
      </c>
    </row>
    <row r="612" spans="1:13" ht="15.6" x14ac:dyDescent="0.3">
      <c r="A612" s="51">
        <v>608</v>
      </c>
      <c r="B612" s="51" t="s">
        <v>2319</v>
      </c>
      <c r="C612" s="51" t="s">
        <v>2320</v>
      </c>
      <c r="D612" s="51" t="s">
        <v>357</v>
      </c>
      <c r="E612" s="193" t="s">
        <v>33</v>
      </c>
      <c r="F612" s="191" t="s">
        <v>2321</v>
      </c>
      <c r="G612" s="51" t="s">
        <v>2322</v>
      </c>
      <c r="H612" s="195" t="s">
        <v>1358</v>
      </c>
      <c r="I612" s="193" t="s">
        <v>1292</v>
      </c>
      <c r="J612" s="56">
        <v>7580</v>
      </c>
      <c r="K612" s="51" t="s">
        <v>91</v>
      </c>
      <c r="L612" s="193"/>
      <c r="M612" s="61" t="s">
        <v>401</v>
      </c>
    </row>
    <row r="613" spans="1:13" ht="15.6" x14ac:dyDescent="0.3">
      <c r="A613" s="51">
        <v>609</v>
      </c>
      <c r="B613" s="37" t="s">
        <v>2323</v>
      </c>
      <c r="C613" s="37" t="s">
        <v>2324</v>
      </c>
      <c r="D613" s="37" t="s">
        <v>357</v>
      </c>
      <c r="E613" s="37" t="s">
        <v>33</v>
      </c>
      <c r="F613" s="204">
        <v>37659</v>
      </c>
      <c r="G613" s="37" t="s">
        <v>835</v>
      </c>
      <c r="H613" s="195" t="s">
        <v>1358</v>
      </c>
      <c r="I613" s="203" t="s">
        <v>399</v>
      </c>
      <c r="J613" s="56">
        <v>7580</v>
      </c>
      <c r="K613" s="37" t="s">
        <v>2325</v>
      </c>
      <c r="L613" s="61"/>
      <c r="M613" s="61" t="s">
        <v>401</v>
      </c>
    </row>
    <row r="614" spans="1:13" ht="15.6" x14ac:dyDescent="0.3">
      <c r="A614" s="51">
        <v>610</v>
      </c>
      <c r="B614" s="51" t="s">
        <v>2326</v>
      </c>
      <c r="C614" s="51" t="s">
        <v>2327</v>
      </c>
      <c r="D614" s="51" t="s">
        <v>394</v>
      </c>
      <c r="E614" s="51" t="s">
        <v>33</v>
      </c>
      <c r="F614" s="191">
        <v>38333</v>
      </c>
      <c r="G614" s="51" t="s">
        <v>835</v>
      </c>
      <c r="H614" s="51" t="s">
        <v>1358</v>
      </c>
      <c r="I614" s="193" t="s">
        <v>1292</v>
      </c>
      <c r="J614" s="56">
        <v>7580</v>
      </c>
      <c r="K614" s="51" t="s">
        <v>2328</v>
      </c>
      <c r="L614" s="61"/>
      <c r="M614" s="61" t="s">
        <v>401</v>
      </c>
    </row>
    <row r="615" spans="1:13" ht="15.6" x14ac:dyDescent="0.3">
      <c r="A615" s="51">
        <v>611</v>
      </c>
      <c r="B615" s="51" t="s">
        <v>388</v>
      </c>
      <c r="C615" s="51" t="s">
        <v>389</v>
      </c>
      <c r="D615" s="51" t="s">
        <v>394</v>
      </c>
      <c r="E615" s="51" t="s">
        <v>17</v>
      </c>
      <c r="F615" s="193">
        <v>26</v>
      </c>
      <c r="G615" s="51" t="s">
        <v>2094</v>
      </c>
      <c r="H615" s="51" t="s">
        <v>1358</v>
      </c>
      <c r="I615" s="193" t="s">
        <v>399</v>
      </c>
      <c r="J615" s="56">
        <v>7580</v>
      </c>
      <c r="K615" s="51" t="s">
        <v>91</v>
      </c>
      <c r="L615" s="61"/>
      <c r="M615" s="61" t="s">
        <v>401</v>
      </c>
    </row>
    <row r="616" spans="1:13" ht="15.6" x14ac:dyDescent="0.3">
      <c r="A616" s="51">
        <v>612</v>
      </c>
      <c r="B616" s="51" t="s">
        <v>2329</v>
      </c>
      <c r="C616" s="51" t="s">
        <v>2330</v>
      </c>
      <c r="D616" s="51" t="s">
        <v>72</v>
      </c>
      <c r="E616" s="51" t="s">
        <v>33</v>
      </c>
      <c r="F616" s="193" t="s">
        <v>2331</v>
      </c>
      <c r="G616" s="51" t="s">
        <v>1955</v>
      </c>
      <c r="H616" s="51" t="s">
        <v>2332</v>
      </c>
      <c r="I616" s="51" t="s">
        <v>919</v>
      </c>
      <c r="J616" s="56">
        <v>6538</v>
      </c>
      <c r="K616" s="51" t="s">
        <v>2333</v>
      </c>
      <c r="L616" s="192" t="s">
        <v>2334</v>
      </c>
      <c r="M616" s="61" t="s">
        <v>23</v>
      </c>
    </row>
    <row r="617" spans="1:13" ht="15.6" x14ac:dyDescent="0.3">
      <c r="A617" s="51">
        <v>613</v>
      </c>
      <c r="B617" s="51" t="s">
        <v>2335</v>
      </c>
      <c r="C617" s="51" t="s">
        <v>2336</v>
      </c>
      <c r="D617" s="51" t="s">
        <v>357</v>
      </c>
      <c r="E617" s="193" t="s">
        <v>33</v>
      </c>
      <c r="F617" s="191" t="s">
        <v>2337</v>
      </c>
      <c r="G617" s="193" t="s">
        <v>775</v>
      </c>
      <c r="H617" s="195" t="s">
        <v>2332</v>
      </c>
      <c r="I617" s="193" t="s">
        <v>1292</v>
      </c>
      <c r="J617" s="196">
        <v>10820</v>
      </c>
      <c r="K617" s="51" t="s">
        <v>2338</v>
      </c>
      <c r="L617" s="51"/>
      <c r="M617" s="61" t="s">
        <v>401</v>
      </c>
    </row>
    <row r="618" spans="1:13" ht="15.6" x14ac:dyDescent="0.3">
      <c r="A618" s="51">
        <v>614</v>
      </c>
      <c r="B618" s="51" t="s">
        <v>2339</v>
      </c>
      <c r="C618" s="51" t="s">
        <v>2340</v>
      </c>
      <c r="D618" s="51" t="s">
        <v>72</v>
      </c>
      <c r="E618" s="51" t="s">
        <v>17</v>
      </c>
      <c r="F618" s="191">
        <v>34097</v>
      </c>
      <c r="G618" s="51" t="s">
        <v>1992</v>
      </c>
      <c r="H618" s="51" t="s">
        <v>2341</v>
      </c>
      <c r="I618" s="51" t="s">
        <v>2342</v>
      </c>
      <c r="J618" s="56">
        <v>6970</v>
      </c>
      <c r="K618" s="51" t="s">
        <v>2343</v>
      </c>
      <c r="L618" s="192" t="s">
        <v>2344</v>
      </c>
      <c r="M618" s="61" t="s">
        <v>23</v>
      </c>
    </row>
    <row r="619" spans="1:13" ht="15.6" x14ac:dyDescent="0.3">
      <c r="A619" s="51">
        <v>615</v>
      </c>
      <c r="B619" s="51" t="s">
        <v>2345</v>
      </c>
      <c r="C619" s="51" t="s">
        <v>2346</v>
      </c>
      <c r="D619" s="51" t="s">
        <v>16</v>
      </c>
      <c r="E619" s="51" t="s">
        <v>33</v>
      </c>
      <c r="F619" s="193" t="s">
        <v>2347</v>
      </c>
      <c r="G619" s="193" t="s">
        <v>2348</v>
      </c>
      <c r="H619" s="51" t="s">
        <v>2341</v>
      </c>
      <c r="I619" s="51" t="s">
        <v>418</v>
      </c>
      <c r="J619" s="205">
        <v>11200</v>
      </c>
      <c r="K619" s="51" t="s">
        <v>2349</v>
      </c>
      <c r="L619" s="192" t="s">
        <v>2350</v>
      </c>
      <c r="M619" s="61" t="s">
        <v>23</v>
      </c>
    </row>
    <row r="620" spans="1:13" ht="15.6" x14ac:dyDescent="0.3">
      <c r="A620" s="51">
        <v>616</v>
      </c>
      <c r="B620" s="51" t="s">
        <v>2351</v>
      </c>
      <c r="C620" s="51" t="s">
        <v>2352</v>
      </c>
      <c r="D620" s="51" t="s">
        <v>72</v>
      </c>
      <c r="E620" s="51" t="s">
        <v>33</v>
      </c>
      <c r="F620" s="193" t="s">
        <v>2353</v>
      </c>
      <c r="G620" s="51" t="s">
        <v>2354</v>
      </c>
      <c r="H620" s="51" t="s">
        <v>2341</v>
      </c>
      <c r="I620" s="51" t="s">
        <v>367</v>
      </c>
      <c r="J620" s="56">
        <v>12350</v>
      </c>
      <c r="K620" s="51" t="s">
        <v>91</v>
      </c>
      <c r="L620" s="192" t="s">
        <v>998</v>
      </c>
      <c r="M620" s="61" t="s">
        <v>23</v>
      </c>
    </row>
    <row r="621" spans="1:13" ht="15.6" x14ac:dyDescent="0.3">
      <c r="A621" s="51">
        <v>617</v>
      </c>
      <c r="B621" s="51" t="s">
        <v>2355</v>
      </c>
      <c r="C621" s="51" t="s">
        <v>2356</v>
      </c>
      <c r="D621" s="51" t="s">
        <v>16</v>
      </c>
      <c r="E621" s="51" t="s">
        <v>33</v>
      </c>
      <c r="F621" s="193" t="s">
        <v>2357</v>
      </c>
      <c r="G621" s="51" t="s">
        <v>2358</v>
      </c>
      <c r="H621" s="51" t="s">
        <v>2341</v>
      </c>
      <c r="I621" s="51" t="s">
        <v>367</v>
      </c>
      <c r="J621" s="56">
        <v>12350</v>
      </c>
      <c r="K621" s="51" t="s">
        <v>2359</v>
      </c>
      <c r="L621" s="192" t="s">
        <v>2360</v>
      </c>
      <c r="M621" s="61" t="s">
        <v>23</v>
      </c>
    </row>
    <row r="622" spans="1:13" ht="15.6" x14ac:dyDescent="0.3">
      <c r="A622" s="51">
        <v>618</v>
      </c>
      <c r="B622" s="51" t="s">
        <v>2361</v>
      </c>
      <c r="C622" s="51" t="s">
        <v>2362</v>
      </c>
      <c r="D622" s="51" t="s">
        <v>357</v>
      </c>
      <c r="E622" s="51" t="s">
        <v>33</v>
      </c>
      <c r="F622" s="193" t="s">
        <v>2363</v>
      </c>
      <c r="G622" s="51" t="s">
        <v>835</v>
      </c>
      <c r="H622" s="51" t="s">
        <v>2341</v>
      </c>
      <c r="I622" s="51" t="s">
        <v>418</v>
      </c>
      <c r="J622" s="56">
        <v>11200</v>
      </c>
      <c r="K622" s="51" t="s">
        <v>2364</v>
      </c>
      <c r="L622" s="194" t="s">
        <v>2365</v>
      </c>
      <c r="M622" s="61" t="s">
        <v>23</v>
      </c>
    </row>
    <row r="623" spans="1:13" ht="15.6" x14ac:dyDescent="0.3">
      <c r="A623" s="51">
        <v>619</v>
      </c>
      <c r="B623" s="51" t="s">
        <v>2366</v>
      </c>
      <c r="C623" s="51" t="s">
        <v>2367</v>
      </c>
      <c r="D623" s="51" t="s">
        <v>357</v>
      </c>
      <c r="E623" s="51" t="s">
        <v>17</v>
      </c>
      <c r="F623" s="193" t="s">
        <v>2368</v>
      </c>
      <c r="G623" s="51" t="s">
        <v>835</v>
      </c>
      <c r="H623" s="51" t="s">
        <v>2341</v>
      </c>
      <c r="I623" s="51" t="s">
        <v>418</v>
      </c>
      <c r="J623" s="56">
        <v>11200</v>
      </c>
      <c r="K623" s="51" t="s">
        <v>2369</v>
      </c>
      <c r="L623" s="194" t="s">
        <v>2370</v>
      </c>
      <c r="M623" s="61" t="s">
        <v>23</v>
      </c>
    </row>
    <row r="624" spans="1:13" ht="15.6" x14ac:dyDescent="0.3">
      <c r="A624" s="51">
        <v>620</v>
      </c>
      <c r="B624" s="51" t="s">
        <v>2371</v>
      </c>
      <c r="C624" s="51" t="s">
        <v>2372</v>
      </c>
      <c r="D624" s="51" t="s">
        <v>16</v>
      </c>
      <c r="E624" s="51" t="s">
        <v>17</v>
      </c>
      <c r="F624" s="191">
        <v>38057</v>
      </c>
      <c r="G624" s="51" t="s">
        <v>748</v>
      </c>
      <c r="H624" s="51" t="s">
        <v>2341</v>
      </c>
      <c r="I624" s="193" t="s">
        <v>1292</v>
      </c>
      <c r="J624" s="56">
        <v>9750</v>
      </c>
      <c r="K624" s="51" t="s">
        <v>91</v>
      </c>
      <c r="L624" s="193"/>
      <c r="M624" s="61" t="s">
        <v>401</v>
      </c>
    </row>
    <row r="625" spans="1:13" ht="15.6" x14ac:dyDescent="0.3">
      <c r="A625" s="51">
        <v>621</v>
      </c>
      <c r="B625" s="51" t="s">
        <v>2373</v>
      </c>
      <c r="C625" s="51" t="s">
        <v>2374</v>
      </c>
      <c r="D625" s="51" t="s">
        <v>2375</v>
      </c>
      <c r="E625" s="51" t="s">
        <v>33</v>
      </c>
      <c r="F625" s="191">
        <v>36762</v>
      </c>
      <c r="G625" s="51" t="s">
        <v>2376</v>
      </c>
      <c r="H625" s="51" t="s">
        <v>2341</v>
      </c>
      <c r="I625" s="193" t="s">
        <v>1292</v>
      </c>
      <c r="J625" s="56">
        <v>9750</v>
      </c>
      <c r="K625" s="51" t="s">
        <v>2377</v>
      </c>
      <c r="L625" s="61"/>
      <c r="M625" s="61" t="s">
        <v>401</v>
      </c>
    </row>
    <row r="626" spans="1:13" ht="15.6" x14ac:dyDescent="0.3">
      <c r="A626" s="51">
        <v>622</v>
      </c>
      <c r="B626" s="51" t="s">
        <v>2378</v>
      </c>
      <c r="C626" s="51" t="s">
        <v>2379</v>
      </c>
      <c r="D626" s="51" t="s">
        <v>16</v>
      </c>
      <c r="E626" s="51" t="s">
        <v>33</v>
      </c>
      <c r="F626" s="204">
        <v>36000</v>
      </c>
      <c r="G626" s="51" t="s">
        <v>2380</v>
      </c>
      <c r="H626" s="51" t="s">
        <v>2341</v>
      </c>
      <c r="I626" s="193" t="s">
        <v>1292</v>
      </c>
      <c r="J626" s="56">
        <v>9750</v>
      </c>
      <c r="K626" s="51" t="s">
        <v>2381</v>
      </c>
      <c r="L626" s="193"/>
      <c r="M626" s="61" t="s">
        <v>401</v>
      </c>
    </row>
    <row r="627" spans="1:13" ht="15.6" x14ac:dyDescent="0.3">
      <c r="A627" s="51">
        <v>623</v>
      </c>
      <c r="B627" s="51" t="s">
        <v>2382</v>
      </c>
      <c r="C627" s="51" t="s">
        <v>2383</v>
      </c>
      <c r="D627" s="51" t="s">
        <v>72</v>
      </c>
      <c r="E627" s="51" t="s">
        <v>33</v>
      </c>
      <c r="F627" s="191">
        <v>37319</v>
      </c>
      <c r="G627" s="51" t="s">
        <v>73</v>
      </c>
      <c r="H627" s="51" t="s">
        <v>2341</v>
      </c>
      <c r="I627" s="51" t="s">
        <v>1292</v>
      </c>
      <c r="J627" s="56">
        <v>9750</v>
      </c>
      <c r="K627" s="51" t="s">
        <v>2384</v>
      </c>
      <c r="L627" s="193"/>
      <c r="M627" s="61" t="s">
        <v>401</v>
      </c>
    </row>
    <row r="628" spans="1:13" ht="15.6" x14ac:dyDescent="0.3">
      <c r="A628" s="51">
        <v>624</v>
      </c>
      <c r="B628" s="51" t="s">
        <v>2385</v>
      </c>
      <c r="C628" s="51" t="s">
        <v>2386</v>
      </c>
      <c r="D628" s="51" t="s">
        <v>16</v>
      </c>
      <c r="E628" s="51" t="s">
        <v>17</v>
      </c>
      <c r="F628" s="191">
        <v>38025</v>
      </c>
      <c r="G628" s="51" t="s">
        <v>359</v>
      </c>
      <c r="H628" s="51" t="s">
        <v>2387</v>
      </c>
      <c r="I628" s="51" t="s">
        <v>61</v>
      </c>
      <c r="J628" s="56">
        <v>6000</v>
      </c>
      <c r="K628" s="51" t="s">
        <v>2388</v>
      </c>
      <c r="L628" s="192" t="s">
        <v>2389</v>
      </c>
      <c r="M628" s="61" t="s">
        <v>23</v>
      </c>
    </row>
    <row r="629" spans="1:13" ht="15.6" x14ac:dyDescent="0.3">
      <c r="A629" s="51">
        <v>625</v>
      </c>
      <c r="B629" s="51" t="s">
        <v>2390</v>
      </c>
      <c r="C629" s="51" t="s">
        <v>2391</v>
      </c>
      <c r="D629" s="51" t="s">
        <v>66</v>
      </c>
      <c r="E629" s="51" t="s">
        <v>17</v>
      </c>
      <c r="F629" s="193" t="s">
        <v>2392</v>
      </c>
      <c r="G629" s="51" t="s">
        <v>18</v>
      </c>
      <c r="H629" s="51" t="s">
        <v>2387</v>
      </c>
      <c r="I629" s="51" t="s">
        <v>2342</v>
      </c>
      <c r="J629" s="56">
        <v>5260</v>
      </c>
      <c r="K629" s="51" t="s">
        <v>91</v>
      </c>
      <c r="L629" s="192" t="s">
        <v>2393</v>
      </c>
      <c r="M629" s="61" t="s">
        <v>23</v>
      </c>
    </row>
    <row r="630" spans="1:13" ht="15.6" x14ac:dyDescent="0.3">
      <c r="A630" s="51">
        <v>626</v>
      </c>
      <c r="B630" s="51" t="s">
        <v>2394</v>
      </c>
      <c r="C630" s="51" t="s">
        <v>2395</v>
      </c>
      <c r="D630" s="51" t="s">
        <v>357</v>
      </c>
      <c r="E630" s="51" t="s">
        <v>33</v>
      </c>
      <c r="F630" s="193" t="s">
        <v>2396</v>
      </c>
      <c r="G630" s="193" t="s">
        <v>416</v>
      </c>
      <c r="H630" s="51" t="s">
        <v>2387</v>
      </c>
      <c r="I630" s="51" t="s">
        <v>61</v>
      </c>
      <c r="J630" s="205">
        <v>6000</v>
      </c>
      <c r="K630" s="51" t="s">
        <v>91</v>
      </c>
      <c r="L630" s="192" t="s">
        <v>2397</v>
      </c>
      <c r="M630" s="61" t="s">
        <v>23</v>
      </c>
    </row>
    <row r="631" spans="1:13" ht="15.6" x14ac:dyDescent="0.3">
      <c r="A631" s="51">
        <v>627</v>
      </c>
      <c r="B631" s="51" t="s">
        <v>2398</v>
      </c>
      <c r="C631" s="51" t="s">
        <v>2399</v>
      </c>
      <c r="D631" s="51" t="s">
        <v>66</v>
      </c>
      <c r="E631" s="51" t="s">
        <v>33</v>
      </c>
      <c r="F631" s="193" t="s">
        <v>2400</v>
      </c>
      <c r="G631" s="51" t="s">
        <v>2401</v>
      </c>
      <c r="H631" s="51" t="s">
        <v>2402</v>
      </c>
      <c r="I631" s="51" t="s">
        <v>2403</v>
      </c>
      <c r="J631" s="56">
        <v>5150</v>
      </c>
      <c r="K631" s="51" t="s">
        <v>2404</v>
      </c>
      <c r="L631" s="192" t="s">
        <v>2405</v>
      </c>
      <c r="M631" s="61" t="s">
        <v>23</v>
      </c>
    </row>
    <row r="632" spans="1:13" ht="15.6" x14ac:dyDescent="0.3">
      <c r="A632" s="51">
        <v>628</v>
      </c>
      <c r="B632" s="51" t="s">
        <v>2406</v>
      </c>
      <c r="C632" s="51" t="s">
        <v>2407</v>
      </c>
      <c r="D632" s="51" t="s">
        <v>16</v>
      </c>
      <c r="E632" s="51" t="s">
        <v>33</v>
      </c>
      <c r="F632" s="191">
        <v>36955</v>
      </c>
      <c r="G632" s="51" t="s">
        <v>2408</v>
      </c>
      <c r="H632" s="51" t="s">
        <v>2409</v>
      </c>
      <c r="I632" s="51" t="s">
        <v>544</v>
      </c>
      <c r="J632" s="56">
        <v>7500</v>
      </c>
      <c r="K632" s="51" t="s">
        <v>2410</v>
      </c>
      <c r="L632" s="192" t="s">
        <v>2411</v>
      </c>
      <c r="M632" s="61" t="s">
        <v>23</v>
      </c>
    </row>
    <row r="633" spans="1:13" ht="15.6" x14ac:dyDescent="0.3">
      <c r="A633" s="51">
        <v>629</v>
      </c>
      <c r="B633" s="51" t="s">
        <v>2412</v>
      </c>
      <c r="C633" s="51" t="s">
        <v>2413</v>
      </c>
      <c r="D633" s="51" t="s">
        <v>16</v>
      </c>
      <c r="E633" s="51" t="s">
        <v>33</v>
      </c>
      <c r="F633" s="191">
        <v>36867</v>
      </c>
      <c r="G633" s="51" t="s">
        <v>2408</v>
      </c>
      <c r="H633" s="51" t="s">
        <v>2409</v>
      </c>
      <c r="I633" s="51" t="s">
        <v>544</v>
      </c>
      <c r="J633" s="56">
        <v>7500</v>
      </c>
      <c r="K633" s="51" t="s">
        <v>91</v>
      </c>
      <c r="L633" s="192" t="s">
        <v>2414</v>
      </c>
      <c r="M633" s="61" t="s">
        <v>23</v>
      </c>
    </row>
    <row r="634" spans="1:13" ht="15.6" x14ac:dyDescent="0.3">
      <c r="A634" s="51">
        <v>630</v>
      </c>
      <c r="B634" s="51" t="s">
        <v>2415</v>
      </c>
      <c r="C634" s="51" t="s">
        <v>2416</v>
      </c>
      <c r="D634" s="51" t="s">
        <v>66</v>
      </c>
      <c r="E634" s="51" t="s">
        <v>17</v>
      </c>
      <c r="F634" s="191">
        <v>38569</v>
      </c>
      <c r="G634" s="51" t="s">
        <v>2408</v>
      </c>
      <c r="H634" s="51" t="s">
        <v>2409</v>
      </c>
      <c r="I634" s="51" t="s">
        <v>544</v>
      </c>
      <c r="J634" s="56">
        <v>7500</v>
      </c>
      <c r="K634" s="51" t="s">
        <v>2417</v>
      </c>
      <c r="L634" s="192" t="s">
        <v>2418</v>
      </c>
      <c r="M634" s="61" t="s">
        <v>23</v>
      </c>
    </row>
    <row r="635" spans="1:13" ht="15.6" x14ac:dyDescent="0.3">
      <c r="A635" s="51">
        <v>631</v>
      </c>
      <c r="B635" s="51" t="s">
        <v>2419</v>
      </c>
      <c r="C635" s="51" t="s">
        <v>2420</v>
      </c>
      <c r="D635" s="51" t="s">
        <v>16</v>
      </c>
      <c r="E635" s="51" t="s">
        <v>33</v>
      </c>
      <c r="F635" s="191">
        <v>33706</v>
      </c>
      <c r="G635" s="51" t="s">
        <v>2408</v>
      </c>
      <c r="H635" s="51" t="s">
        <v>2409</v>
      </c>
      <c r="I635" s="51" t="s">
        <v>544</v>
      </c>
      <c r="J635" s="56">
        <v>7500</v>
      </c>
      <c r="K635" s="51" t="s">
        <v>103</v>
      </c>
      <c r="L635" s="192" t="s">
        <v>2421</v>
      </c>
      <c r="M635" s="61" t="s">
        <v>23</v>
      </c>
    </row>
    <row r="636" spans="1:13" ht="15.6" x14ac:dyDescent="0.3">
      <c r="A636" s="51">
        <v>632</v>
      </c>
      <c r="B636" s="51" t="s">
        <v>2422</v>
      </c>
      <c r="C636" s="51" t="s">
        <v>2423</v>
      </c>
      <c r="D636" s="51" t="s">
        <v>16</v>
      </c>
      <c r="E636" s="51" t="s">
        <v>33</v>
      </c>
      <c r="F636" s="191">
        <v>38712</v>
      </c>
      <c r="G636" s="51" t="s">
        <v>2408</v>
      </c>
      <c r="H636" s="51" t="s">
        <v>2409</v>
      </c>
      <c r="I636" s="51" t="s">
        <v>544</v>
      </c>
      <c r="J636" s="56">
        <v>7500</v>
      </c>
      <c r="K636" s="51" t="s">
        <v>2424</v>
      </c>
      <c r="L636" s="192" t="s">
        <v>2425</v>
      </c>
      <c r="M636" s="61" t="s">
        <v>23</v>
      </c>
    </row>
    <row r="637" spans="1:13" ht="15.6" x14ac:dyDescent="0.3">
      <c r="A637" s="51">
        <v>633</v>
      </c>
      <c r="B637" s="51" t="s">
        <v>2426</v>
      </c>
      <c r="C637" s="51" t="s">
        <v>2427</v>
      </c>
      <c r="D637" s="51" t="s">
        <v>16</v>
      </c>
      <c r="E637" s="51" t="s">
        <v>33</v>
      </c>
      <c r="F637" s="191">
        <v>36092</v>
      </c>
      <c r="G637" s="51" t="s">
        <v>2408</v>
      </c>
      <c r="H637" s="51" t="s">
        <v>2409</v>
      </c>
      <c r="I637" s="51" t="s">
        <v>544</v>
      </c>
      <c r="J637" s="56">
        <v>7500</v>
      </c>
      <c r="K637" s="51" t="s">
        <v>103</v>
      </c>
      <c r="L637" s="192" t="s">
        <v>2428</v>
      </c>
      <c r="M637" s="61" t="s">
        <v>23</v>
      </c>
    </row>
    <row r="638" spans="1:13" ht="15.6" x14ac:dyDescent="0.3">
      <c r="A638" s="51">
        <v>634</v>
      </c>
      <c r="B638" s="51" t="s">
        <v>2429</v>
      </c>
      <c r="C638" s="51" t="s">
        <v>2430</v>
      </c>
      <c r="D638" s="51" t="s">
        <v>16</v>
      </c>
      <c r="E638" s="51" t="s">
        <v>33</v>
      </c>
      <c r="F638" s="191">
        <v>33986</v>
      </c>
      <c r="G638" s="51" t="s">
        <v>2408</v>
      </c>
      <c r="H638" s="51" t="s">
        <v>2409</v>
      </c>
      <c r="I638" s="51" t="s">
        <v>544</v>
      </c>
      <c r="J638" s="56">
        <v>7500</v>
      </c>
      <c r="K638" s="51" t="s">
        <v>103</v>
      </c>
      <c r="L638" s="192" t="s">
        <v>2431</v>
      </c>
      <c r="M638" s="61" t="s">
        <v>23</v>
      </c>
    </row>
    <row r="639" spans="1:13" ht="15.6" x14ac:dyDescent="0.3">
      <c r="A639" s="51">
        <v>635</v>
      </c>
      <c r="B639" s="51" t="s">
        <v>2432</v>
      </c>
      <c r="C639" s="51" t="s">
        <v>2433</v>
      </c>
      <c r="D639" s="51" t="s">
        <v>357</v>
      </c>
      <c r="E639" s="51" t="s">
        <v>33</v>
      </c>
      <c r="F639" s="193" t="s">
        <v>2434</v>
      </c>
      <c r="G639" s="51" t="s">
        <v>2408</v>
      </c>
      <c r="H639" s="51" t="s">
        <v>2409</v>
      </c>
      <c r="I639" s="51" t="s">
        <v>544</v>
      </c>
      <c r="J639" s="56">
        <v>7500</v>
      </c>
      <c r="K639" s="51" t="s">
        <v>2435</v>
      </c>
      <c r="L639" s="192" t="s">
        <v>2436</v>
      </c>
      <c r="M639" s="61" t="s">
        <v>23</v>
      </c>
    </row>
    <row r="640" spans="1:13" ht="15.6" x14ac:dyDescent="0.3">
      <c r="A640" s="51">
        <v>636</v>
      </c>
      <c r="B640" s="51" t="s">
        <v>2437</v>
      </c>
      <c r="C640" s="51" t="s">
        <v>2438</v>
      </c>
      <c r="D640" s="51" t="s">
        <v>16</v>
      </c>
      <c r="E640" s="51" t="s">
        <v>33</v>
      </c>
      <c r="F640" s="191">
        <v>36884</v>
      </c>
      <c r="G640" s="51" t="s">
        <v>2408</v>
      </c>
      <c r="H640" s="51" t="s">
        <v>2409</v>
      </c>
      <c r="I640" s="51" t="s">
        <v>544</v>
      </c>
      <c r="J640" s="56">
        <v>7500</v>
      </c>
      <c r="K640" s="51" t="s">
        <v>2439</v>
      </c>
      <c r="L640" s="192" t="s">
        <v>2440</v>
      </c>
      <c r="M640" s="61" t="s">
        <v>23</v>
      </c>
    </row>
    <row r="641" spans="1:13" ht="15.6" x14ac:dyDescent="0.3">
      <c r="A641" s="51">
        <v>637</v>
      </c>
      <c r="B641" s="51" t="s">
        <v>2441</v>
      </c>
      <c r="C641" s="51" t="s">
        <v>2442</v>
      </c>
      <c r="D641" s="51" t="s">
        <v>16</v>
      </c>
      <c r="E641" s="51" t="s">
        <v>33</v>
      </c>
      <c r="F641" s="191">
        <v>33204</v>
      </c>
      <c r="G641" s="51" t="s">
        <v>2408</v>
      </c>
      <c r="H641" s="51" t="s">
        <v>2409</v>
      </c>
      <c r="I641" s="51" t="s">
        <v>544</v>
      </c>
      <c r="J641" s="56">
        <v>7500</v>
      </c>
      <c r="K641" s="51" t="s">
        <v>2443</v>
      </c>
      <c r="L641" s="192" t="s">
        <v>2444</v>
      </c>
      <c r="M641" s="61" t="s">
        <v>23</v>
      </c>
    </row>
    <row r="642" spans="1:13" ht="15.6" x14ac:dyDescent="0.3">
      <c r="A642" s="51">
        <v>638</v>
      </c>
      <c r="B642" s="51" t="s">
        <v>2445</v>
      </c>
      <c r="C642" s="51" t="s">
        <v>2446</v>
      </c>
      <c r="D642" s="51" t="s">
        <v>16</v>
      </c>
      <c r="E642" s="51" t="s">
        <v>33</v>
      </c>
      <c r="F642" s="191">
        <v>33210</v>
      </c>
      <c r="G642" s="51" t="s">
        <v>2447</v>
      </c>
      <c r="H642" s="51" t="s">
        <v>2409</v>
      </c>
      <c r="I642" s="51" t="s">
        <v>544</v>
      </c>
      <c r="J642" s="56">
        <v>7500</v>
      </c>
      <c r="K642" s="51" t="s">
        <v>103</v>
      </c>
      <c r="L642" s="192" t="s">
        <v>2448</v>
      </c>
      <c r="M642" s="61" t="s">
        <v>23</v>
      </c>
    </row>
    <row r="643" spans="1:13" ht="15.6" x14ac:dyDescent="0.3">
      <c r="A643" s="51">
        <v>639</v>
      </c>
      <c r="B643" s="51" t="s">
        <v>2449</v>
      </c>
      <c r="C643" s="51" t="s">
        <v>2450</v>
      </c>
      <c r="D643" s="51" t="s">
        <v>16</v>
      </c>
      <c r="E643" s="51" t="s">
        <v>33</v>
      </c>
      <c r="F643" s="193" t="s">
        <v>2451</v>
      </c>
      <c r="G643" s="51" t="s">
        <v>2408</v>
      </c>
      <c r="H643" s="51" t="s">
        <v>2409</v>
      </c>
      <c r="I643" s="51" t="s">
        <v>544</v>
      </c>
      <c r="J643" s="56">
        <v>7500</v>
      </c>
      <c r="K643" s="51" t="s">
        <v>2452</v>
      </c>
      <c r="L643" s="192" t="s">
        <v>2453</v>
      </c>
      <c r="M643" s="61" t="s">
        <v>23</v>
      </c>
    </row>
    <row r="644" spans="1:13" ht="15.6" x14ac:dyDescent="0.3">
      <c r="A644" s="51">
        <v>640</v>
      </c>
      <c r="B644" s="51" t="s">
        <v>2454</v>
      </c>
      <c r="C644" s="51" t="s">
        <v>2455</v>
      </c>
      <c r="D644" s="51" t="s">
        <v>16</v>
      </c>
      <c r="E644" s="51" t="s">
        <v>33</v>
      </c>
      <c r="F644" s="191">
        <v>34820</v>
      </c>
      <c r="G644" s="51" t="s">
        <v>2447</v>
      </c>
      <c r="H644" s="51" t="s">
        <v>2409</v>
      </c>
      <c r="I644" s="51" t="s">
        <v>544</v>
      </c>
      <c r="J644" s="56">
        <v>7500</v>
      </c>
      <c r="K644" s="51" t="s">
        <v>2456</v>
      </c>
      <c r="L644" s="192" t="s">
        <v>2457</v>
      </c>
      <c r="M644" s="61" t="s">
        <v>23</v>
      </c>
    </row>
    <row r="645" spans="1:13" ht="15.6" x14ac:dyDescent="0.3">
      <c r="A645" s="51">
        <v>641</v>
      </c>
      <c r="B645" s="51" t="s">
        <v>2458</v>
      </c>
      <c r="C645" s="51" t="s">
        <v>2459</v>
      </c>
      <c r="D645" s="51" t="s">
        <v>16</v>
      </c>
      <c r="E645" s="51" t="s">
        <v>33</v>
      </c>
      <c r="F645" s="191">
        <v>34231</v>
      </c>
      <c r="G645" s="51" t="s">
        <v>2408</v>
      </c>
      <c r="H645" s="51" t="s">
        <v>2409</v>
      </c>
      <c r="I645" s="51" t="s">
        <v>544</v>
      </c>
      <c r="J645" s="56">
        <v>7500</v>
      </c>
      <c r="K645" s="51" t="s">
        <v>103</v>
      </c>
      <c r="L645" s="192" t="s">
        <v>2460</v>
      </c>
      <c r="M645" s="61" t="s">
        <v>23</v>
      </c>
    </row>
    <row r="646" spans="1:13" ht="15.6" x14ac:dyDescent="0.3">
      <c r="A646" s="51">
        <v>642</v>
      </c>
      <c r="B646" s="51" t="s">
        <v>2461</v>
      </c>
      <c r="C646" s="51" t="s">
        <v>2462</v>
      </c>
      <c r="D646" s="51" t="s">
        <v>16</v>
      </c>
      <c r="E646" s="51" t="s">
        <v>33</v>
      </c>
      <c r="F646" s="191">
        <v>36693</v>
      </c>
      <c r="G646" s="51" t="s">
        <v>2408</v>
      </c>
      <c r="H646" s="51" t="s">
        <v>2409</v>
      </c>
      <c r="I646" s="51" t="s">
        <v>544</v>
      </c>
      <c r="J646" s="56">
        <v>7500</v>
      </c>
      <c r="K646" s="51" t="s">
        <v>103</v>
      </c>
      <c r="L646" s="192" t="s">
        <v>2463</v>
      </c>
      <c r="M646" s="61" t="s">
        <v>23</v>
      </c>
    </row>
    <row r="647" spans="1:13" ht="15.6" x14ac:dyDescent="0.3">
      <c r="A647" s="51">
        <v>643</v>
      </c>
      <c r="B647" s="51" t="s">
        <v>2464</v>
      </c>
      <c r="C647" s="51" t="s">
        <v>2465</v>
      </c>
      <c r="D647" s="51" t="s">
        <v>16</v>
      </c>
      <c r="E647" s="51" t="s">
        <v>33</v>
      </c>
      <c r="F647" s="191">
        <v>36602</v>
      </c>
      <c r="G647" s="51" t="s">
        <v>2408</v>
      </c>
      <c r="H647" s="51" t="s">
        <v>2409</v>
      </c>
      <c r="I647" s="51" t="s">
        <v>544</v>
      </c>
      <c r="J647" s="56">
        <v>7500</v>
      </c>
      <c r="K647" s="51" t="s">
        <v>103</v>
      </c>
      <c r="L647" s="192" t="s">
        <v>2466</v>
      </c>
      <c r="M647" s="61" t="s">
        <v>23</v>
      </c>
    </row>
    <row r="648" spans="1:13" ht="15.6" x14ac:dyDescent="0.3">
      <c r="A648" s="51">
        <v>644</v>
      </c>
      <c r="B648" s="51" t="s">
        <v>2467</v>
      </c>
      <c r="C648" s="51" t="s">
        <v>2468</v>
      </c>
      <c r="D648" s="51" t="s">
        <v>16</v>
      </c>
      <c r="E648" s="51" t="s">
        <v>33</v>
      </c>
      <c r="F648" s="193" t="s">
        <v>2469</v>
      </c>
      <c r="G648" s="51" t="s">
        <v>2408</v>
      </c>
      <c r="H648" s="51" t="s">
        <v>2409</v>
      </c>
      <c r="I648" s="51" t="s">
        <v>544</v>
      </c>
      <c r="J648" s="56">
        <v>7500</v>
      </c>
      <c r="K648" s="51" t="s">
        <v>91</v>
      </c>
      <c r="L648" s="193"/>
      <c r="M648" s="61" t="s">
        <v>23</v>
      </c>
    </row>
    <row r="649" spans="1:13" ht="15.6" x14ac:dyDescent="0.3">
      <c r="A649" s="51">
        <v>645</v>
      </c>
      <c r="B649" s="51" t="s">
        <v>2470</v>
      </c>
      <c r="C649" s="51" t="s">
        <v>2471</v>
      </c>
      <c r="D649" s="51" t="s">
        <v>16</v>
      </c>
      <c r="E649" s="51" t="s">
        <v>33</v>
      </c>
      <c r="F649" s="191">
        <v>32531</v>
      </c>
      <c r="G649" s="51" t="s">
        <v>2408</v>
      </c>
      <c r="H649" s="51" t="s">
        <v>2409</v>
      </c>
      <c r="I649" s="51" t="s">
        <v>544</v>
      </c>
      <c r="J649" s="56">
        <v>7500</v>
      </c>
      <c r="K649" s="51" t="s">
        <v>91</v>
      </c>
      <c r="L649" s="192" t="s">
        <v>2472</v>
      </c>
      <c r="M649" s="61" t="s">
        <v>23</v>
      </c>
    </row>
    <row r="650" spans="1:13" ht="15.6" x14ac:dyDescent="0.3">
      <c r="A650" s="51">
        <v>646</v>
      </c>
      <c r="B650" s="51" t="s">
        <v>2473</v>
      </c>
      <c r="C650" s="51" t="s">
        <v>2474</v>
      </c>
      <c r="D650" s="51" t="s">
        <v>16</v>
      </c>
      <c r="E650" s="51" t="s">
        <v>33</v>
      </c>
      <c r="F650" s="191">
        <v>32717</v>
      </c>
      <c r="G650" s="51" t="s">
        <v>2408</v>
      </c>
      <c r="H650" s="51" t="s">
        <v>2409</v>
      </c>
      <c r="I650" s="51" t="s">
        <v>544</v>
      </c>
      <c r="J650" s="56">
        <v>7500</v>
      </c>
      <c r="K650" s="51" t="s">
        <v>103</v>
      </c>
      <c r="L650" s="192" t="s">
        <v>2475</v>
      </c>
      <c r="M650" s="61" t="s">
        <v>23</v>
      </c>
    </row>
    <row r="651" spans="1:13" ht="15.6" x14ac:dyDescent="0.3">
      <c r="A651" s="51">
        <v>647</v>
      </c>
      <c r="B651" s="51" t="s">
        <v>2476</v>
      </c>
      <c r="C651" s="51" t="s">
        <v>2477</v>
      </c>
      <c r="D651" s="51" t="s">
        <v>16</v>
      </c>
      <c r="E651" s="51" t="s">
        <v>33</v>
      </c>
      <c r="F651" s="191">
        <v>32804</v>
      </c>
      <c r="G651" s="51" t="s">
        <v>2447</v>
      </c>
      <c r="H651" s="51" t="s">
        <v>2409</v>
      </c>
      <c r="I651" s="51" t="s">
        <v>544</v>
      </c>
      <c r="J651" s="56">
        <v>7500</v>
      </c>
      <c r="K651" s="51" t="s">
        <v>103</v>
      </c>
      <c r="L651" s="192" t="s">
        <v>2478</v>
      </c>
      <c r="M651" s="61" t="s">
        <v>23</v>
      </c>
    </row>
    <row r="652" spans="1:13" ht="15.6" x14ac:dyDescent="0.3">
      <c r="A652" s="51">
        <v>648</v>
      </c>
      <c r="B652" s="51" t="s">
        <v>2479</v>
      </c>
      <c r="C652" s="51" t="s">
        <v>2480</v>
      </c>
      <c r="D652" s="51" t="s">
        <v>16</v>
      </c>
      <c r="E652" s="51" t="s">
        <v>33</v>
      </c>
      <c r="F652" s="193" t="s">
        <v>2481</v>
      </c>
      <c r="G652" s="51" t="s">
        <v>2408</v>
      </c>
      <c r="H652" s="51" t="s">
        <v>2409</v>
      </c>
      <c r="I652" s="51" t="s">
        <v>544</v>
      </c>
      <c r="J652" s="56">
        <v>7500</v>
      </c>
      <c r="K652" s="51" t="s">
        <v>91</v>
      </c>
      <c r="L652" s="193"/>
      <c r="M652" s="61" t="s">
        <v>23</v>
      </c>
    </row>
    <row r="653" spans="1:13" ht="15.6" x14ac:dyDescent="0.3">
      <c r="A653" s="51">
        <v>649</v>
      </c>
      <c r="B653" s="51" t="s">
        <v>2482</v>
      </c>
      <c r="C653" s="51" t="s">
        <v>2483</v>
      </c>
      <c r="D653" s="51" t="s">
        <v>66</v>
      </c>
      <c r="E653" s="51" t="s">
        <v>33</v>
      </c>
      <c r="F653" s="191">
        <v>33231</v>
      </c>
      <c r="G653" s="51" t="s">
        <v>2408</v>
      </c>
      <c r="H653" s="51" t="s">
        <v>2409</v>
      </c>
      <c r="I653" s="51" t="s">
        <v>544</v>
      </c>
      <c r="J653" s="56">
        <v>7500</v>
      </c>
      <c r="K653" s="51" t="s">
        <v>2484</v>
      </c>
      <c r="L653" s="192" t="s">
        <v>2485</v>
      </c>
      <c r="M653" s="61" t="s">
        <v>23</v>
      </c>
    </row>
    <row r="654" spans="1:13" ht="15.6" x14ac:dyDescent="0.3">
      <c r="A654" s="51">
        <v>650</v>
      </c>
      <c r="B654" s="51" t="s">
        <v>2486</v>
      </c>
      <c r="C654" s="51" t="s">
        <v>2487</v>
      </c>
      <c r="D654" s="51" t="s">
        <v>16</v>
      </c>
      <c r="E654" s="51" t="s">
        <v>33</v>
      </c>
      <c r="F654" s="191">
        <v>35788</v>
      </c>
      <c r="G654" s="51" t="s">
        <v>2408</v>
      </c>
      <c r="H654" s="51" t="s">
        <v>2409</v>
      </c>
      <c r="I654" s="51" t="s">
        <v>544</v>
      </c>
      <c r="J654" s="56">
        <v>7500</v>
      </c>
      <c r="K654" s="51" t="s">
        <v>2488</v>
      </c>
      <c r="L654" s="192" t="s">
        <v>2489</v>
      </c>
      <c r="M654" s="61" t="s">
        <v>23</v>
      </c>
    </row>
    <row r="655" spans="1:13" ht="15.6" x14ac:dyDescent="0.3">
      <c r="A655" s="51">
        <v>651</v>
      </c>
      <c r="B655" s="51" t="s">
        <v>2490</v>
      </c>
      <c r="C655" s="51" t="s">
        <v>2491</v>
      </c>
      <c r="D655" s="51" t="s">
        <v>66</v>
      </c>
      <c r="E655" s="51" t="s">
        <v>33</v>
      </c>
      <c r="F655" s="191">
        <v>33882</v>
      </c>
      <c r="G655" s="51" t="s">
        <v>2408</v>
      </c>
      <c r="H655" s="51" t="s">
        <v>2409</v>
      </c>
      <c r="I655" s="51" t="s">
        <v>544</v>
      </c>
      <c r="J655" s="56">
        <v>7500</v>
      </c>
      <c r="K655" s="51" t="s">
        <v>2482</v>
      </c>
      <c r="L655" s="192" t="s">
        <v>2492</v>
      </c>
      <c r="M655" s="61" t="s">
        <v>23</v>
      </c>
    </row>
    <row r="656" spans="1:13" ht="15.6" x14ac:dyDescent="0.3">
      <c r="A656" s="51">
        <v>652</v>
      </c>
      <c r="B656" s="51" t="s">
        <v>2493</v>
      </c>
      <c r="C656" s="51" t="s">
        <v>2494</v>
      </c>
      <c r="D656" s="51" t="s">
        <v>72</v>
      </c>
      <c r="E656" s="51" t="s">
        <v>33</v>
      </c>
      <c r="F656" s="191">
        <v>35092</v>
      </c>
      <c r="G656" s="51" t="s">
        <v>2495</v>
      </c>
      <c r="H656" s="51" t="s">
        <v>2409</v>
      </c>
      <c r="I656" s="51" t="s">
        <v>544</v>
      </c>
      <c r="J656" s="56">
        <v>7500</v>
      </c>
      <c r="K656" s="51" t="s">
        <v>2496</v>
      </c>
      <c r="L656" s="192">
        <v>973352220</v>
      </c>
      <c r="M656" s="61" t="s">
        <v>23</v>
      </c>
    </row>
    <row r="657" spans="1:13" ht="15.6" x14ac:dyDescent="0.3">
      <c r="A657" s="51">
        <v>653</v>
      </c>
      <c r="B657" s="51" t="s">
        <v>2497</v>
      </c>
      <c r="C657" s="51" t="s">
        <v>2498</v>
      </c>
      <c r="D657" s="51" t="s">
        <v>16</v>
      </c>
      <c r="E657" s="51" t="s">
        <v>33</v>
      </c>
      <c r="F657" s="191">
        <v>34650</v>
      </c>
      <c r="G657" s="51" t="s">
        <v>2408</v>
      </c>
      <c r="H657" s="51" t="s">
        <v>2409</v>
      </c>
      <c r="I657" s="51" t="s">
        <v>544</v>
      </c>
      <c r="J657" s="56">
        <v>7500</v>
      </c>
      <c r="K657" s="51" t="s">
        <v>103</v>
      </c>
      <c r="L657" s="192" t="s">
        <v>2499</v>
      </c>
      <c r="M657" s="61" t="s">
        <v>23</v>
      </c>
    </row>
    <row r="658" spans="1:13" ht="15.6" x14ac:dyDescent="0.3">
      <c r="A658" s="51">
        <v>654</v>
      </c>
      <c r="B658" s="51" t="s">
        <v>2500</v>
      </c>
      <c r="C658" s="51" t="s">
        <v>2501</v>
      </c>
      <c r="D658" s="51" t="s">
        <v>72</v>
      </c>
      <c r="E658" s="51" t="s">
        <v>33</v>
      </c>
      <c r="F658" s="191">
        <v>35887</v>
      </c>
      <c r="G658" s="51" t="s">
        <v>2408</v>
      </c>
      <c r="H658" s="51" t="s">
        <v>2409</v>
      </c>
      <c r="I658" s="51" t="s">
        <v>544</v>
      </c>
      <c r="J658" s="56">
        <v>7500</v>
      </c>
      <c r="K658" s="51" t="s">
        <v>2502</v>
      </c>
      <c r="L658" s="192" t="s">
        <v>2503</v>
      </c>
      <c r="M658" s="61" t="s">
        <v>23</v>
      </c>
    </row>
    <row r="659" spans="1:13" ht="15.6" x14ac:dyDescent="0.3">
      <c r="A659" s="51">
        <v>655</v>
      </c>
      <c r="B659" s="51" t="s">
        <v>2504</v>
      </c>
      <c r="C659" s="51" t="s">
        <v>2505</v>
      </c>
      <c r="D659" s="51" t="s">
        <v>66</v>
      </c>
      <c r="E659" s="51" t="s">
        <v>33</v>
      </c>
      <c r="F659" s="191">
        <v>36851</v>
      </c>
      <c r="G659" s="51" t="s">
        <v>2408</v>
      </c>
      <c r="H659" s="51" t="s">
        <v>2409</v>
      </c>
      <c r="I659" s="51" t="s">
        <v>544</v>
      </c>
      <c r="J659" s="56">
        <v>7500</v>
      </c>
      <c r="K659" s="51" t="s">
        <v>2506</v>
      </c>
      <c r="L659" s="192" t="s">
        <v>2507</v>
      </c>
      <c r="M659" s="61" t="s">
        <v>23</v>
      </c>
    </row>
    <row r="660" spans="1:13" ht="15.6" x14ac:dyDescent="0.3">
      <c r="A660" s="51">
        <v>656</v>
      </c>
      <c r="B660" s="51" t="s">
        <v>2508</v>
      </c>
      <c r="C660" s="51" t="s">
        <v>2509</v>
      </c>
      <c r="D660" s="51" t="s">
        <v>16</v>
      </c>
      <c r="E660" s="51" t="s">
        <v>33</v>
      </c>
      <c r="F660" s="193" t="s">
        <v>2510</v>
      </c>
      <c r="G660" s="51" t="s">
        <v>2408</v>
      </c>
      <c r="H660" s="51" t="s">
        <v>2409</v>
      </c>
      <c r="I660" s="51" t="s">
        <v>544</v>
      </c>
      <c r="J660" s="56">
        <v>7500</v>
      </c>
      <c r="K660" s="51" t="s">
        <v>91</v>
      </c>
      <c r="L660" s="192" t="s">
        <v>2511</v>
      </c>
      <c r="M660" s="61" t="s">
        <v>23</v>
      </c>
    </row>
    <row r="661" spans="1:13" ht="15.6" x14ac:dyDescent="0.3">
      <c r="A661" s="51">
        <v>657</v>
      </c>
      <c r="B661" s="51" t="s">
        <v>2512</v>
      </c>
      <c r="C661" s="51" t="s">
        <v>2513</v>
      </c>
      <c r="D661" s="51" t="s">
        <v>357</v>
      </c>
      <c r="E661" s="51" t="s">
        <v>17</v>
      </c>
      <c r="F661" s="191">
        <v>33852</v>
      </c>
      <c r="G661" s="51" t="s">
        <v>2514</v>
      </c>
      <c r="H661" s="51" t="s">
        <v>2515</v>
      </c>
      <c r="I661" s="51" t="s">
        <v>2516</v>
      </c>
      <c r="J661" s="56">
        <v>19524</v>
      </c>
      <c r="K661" s="51" t="s">
        <v>2517</v>
      </c>
      <c r="L661" s="192" t="s">
        <v>2518</v>
      </c>
      <c r="M661" s="61" t="s">
        <v>23</v>
      </c>
    </row>
    <row r="662" spans="1:13" ht="15.6" x14ac:dyDescent="0.3">
      <c r="A662" s="51">
        <v>658</v>
      </c>
      <c r="B662" s="51" t="s">
        <v>2519</v>
      </c>
      <c r="C662" s="51" t="s">
        <v>2520</v>
      </c>
      <c r="D662" s="51" t="s">
        <v>357</v>
      </c>
      <c r="E662" s="51" t="s">
        <v>33</v>
      </c>
      <c r="F662" s="191">
        <v>32</v>
      </c>
      <c r="G662" s="51" t="s">
        <v>2521</v>
      </c>
      <c r="H662" s="51" t="s">
        <v>2515</v>
      </c>
      <c r="I662" s="193" t="s">
        <v>2522</v>
      </c>
      <c r="J662" s="56">
        <v>19605</v>
      </c>
      <c r="K662" s="51" t="s">
        <v>2523</v>
      </c>
      <c r="L662" s="61"/>
      <c r="M662" s="61" t="s">
        <v>401</v>
      </c>
    </row>
    <row r="663" spans="1:13" ht="15.6" x14ac:dyDescent="0.3">
      <c r="A663" s="51">
        <v>659</v>
      </c>
      <c r="B663" s="51" t="s">
        <v>2524</v>
      </c>
      <c r="C663" s="51" t="s">
        <v>2525</v>
      </c>
      <c r="D663" s="51" t="s">
        <v>357</v>
      </c>
      <c r="E663" s="51" t="s">
        <v>33</v>
      </c>
      <c r="F663" s="193" t="s">
        <v>2526</v>
      </c>
      <c r="G663" s="193" t="s">
        <v>835</v>
      </c>
      <c r="H663" s="51" t="s">
        <v>2527</v>
      </c>
      <c r="I663" s="51" t="s">
        <v>367</v>
      </c>
      <c r="J663" s="205">
        <v>12850</v>
      </c>
      <c r="K663" s="51" t="s">
        <v>2528</v>
      </c>
      <c r="L663" s="192" t="s">
        <v>2529</v>
      </c>
      <c r="M663" s="61" t="s">
        <v>23</v>
      </c>
    </row>
    <row r="664" spans="1:13" ht="15.6" x14ac:dyDescent="0.3">
      <c r="A664" s="51">
        <v>660</v>
      </c>
      <c r="B664" s="51" t="s">
        <v>2530</v>
      </c>
      <c r="C664" s="51" t="s">
        <v>2531</v>
      </c>
      <c r="D664" s="51" t="s">
        <v>357</v>
      </c>
      <c r="E664" s="51" t="s">
        <v>33</v>
      </c>
      <c r="F664" s="191">
        <v>37256</v>
      </c>
      <c r="G664" s="51" t="s">
        <v>2532</v>
      </c>
      <c r="H664" s="51" t="s">
        <v>2527</v>
      </c>
      <c r="I664" s="51" t="s">
        <v>20</v>
      </c>
      <c r="J664" s="56">
        <v>15950</v>
      </c>
      <c r="K664" s="51" t="s">
        <v>2533</v>
      </c>
      <c r="L664" s="193">
        <v>974115442</v>
      </c>
      <c r="M664" s="61" t="s">
        <v>23</v>
      </c>
    </row>
    <row r="665" spans="1:13" ht="15.6" x14ac:dyDescent="0.3">
      <c r="A665" s="51">
        <v>661</v>
      </c>
      <c r="B665" s="51" t="s">
        <v>2534</v>
      </c>
      <c r="C665" s="51" t="s">
        <v>2535</v>
      </c>
      <c r="D665" s="51" t="s">
        <v>16</v>
      </c>
      <c r="E665" s="51" t="s">
        <v>33</v>
      </c>
      <c r="F665" s="191">
        <v>38208</v>
      </c>
      <c r="G665" s="51" t="s">
        <v>1589</v>
      </c>
      <c r="H665" s="51" t="s">
        <v>2527</v>
      </c>
      <c r="I665" s="51" t="s">
        <v>367</v>
      </c>
      <c r="J665" s="56">
        <v>12850</v>
      </c>
      <c r="K665" s="51" t="s">
        <v>2536</v>
      </c>
      <c r="L665" s="192" t="s">
        <v>2537</v>
      </c>
      <c r="M665" s="61" t="s">
        <v>23</v>
      </c>
    </row>
    <row r="666" spans="1:13" ht="15.6" x14ac:dyDescent="0.3">
      <c r="A666" s="51">
        <v>662</v>
      </c>
      <c r="B666" s="51" t="s">
        <v>2538</v>
      </c>
      <c r="C666" s="51" t="s">
        <v>2539</v>
      </c>
      <c r="D666" s="51" t="s">
        <v>16</v>
      </c>
      <c r="E666" s="51" t="s">
        <v>33</v>
      </c>
      <c r="F666" s="191">
        <v>36414</v>
      </c>
      <c r="G666" s="51" t="s">
        <v>2532</v>
      </c>
      <c r="H666" s="51" t="s">
        <v>2527</v>
      </c>
      <c r="I666" s="51" t="s">
        <v>367</v>
      </c>
      <c r="J666" s="56">
        <v>15950</v>
      </c>
      <c r="K666" s="51" t="s">
        <v>2540</v>
      </c>
      <c r="L666" s="192" t="s">
        <v>2541</v>
      </c>
      <c r="M666" s="61" t="s">
        <v>23</v>
      </c>
    </row>
    <row r="667" spans="1:13" ht="15.6" x14ac:dyDescent="0.3">
      <c r="A667" s="51">
        <v>663</v>
      </c>
      <c r="B667" s="51" t="s">
        <v>2542</v>
      </c>
      <c r="C667" s="51" t="s">
        <v>2543</v>
      </c>
      <c r="D667" s="51" t="s">
        <v>357</v>
      </c>
      <c r="E667" s="51" t="s">
        <v>33</v>
      </c>
      <c r="F667" s="191">
        <v>38325</v>
      </c>
      <c r="G667" s="51" t="s">
        <v>835</v>
      </c>
      <c r="H667" s="51" t="s">
        <v>2527</v>
      </c>
      <c r="I667" s="51" t="s">
        <v>367</v>
      </c>
      <c r="J667" s="56">
        <v>12850</v>
      </c>
      <c r="K667" s="51" t="s">
        <v>2544</v>
      </c>
      <c r="L667" s="192" t="s">
        <v>2545</v>
      </c>
      <c r="M667" s="61" t="s">
        <v>23</v>
      </c>
    </row>
    <row r="668" spans="1:13" ht="15.6" x14ac:dyDescent="0.3">
      <c r="A668" s="51">
        <v>664</v>
      </c>
      <c r="B668" s="51" t="s">
        <v>2546</v>
      </c>
      <c r="C668" s="51" t="s">
        <v>2535</v>
      </c>
      <c r="D668" s="51" t="s">
        <v>357</v>
      </c>
      <c r="E668" s="51" t="s">
        <v>33</v>
      </c>
      <c r="F668" s="193" t="s">
        <v>2547</v>
      </c>
      <c r="G668" s="51" t="s">
        <v>1589</v>
      </c>
      <c r="H668" s="51" t="s">
        <v>2527</v>
      </c>
      <c r="I668" s="51" t="s">
        <v>367</v>
      </c>
      <c r="J668" s="56">
        <v>12850</v>
      </c>
      <c r="K668" s="51" t="s">
        <v>2548</v>
      </c>
      <c r="L668" s="194" t="s">
        <v>2549</v>
      </c>
      <c r="M668" s="61" t="s">
        <v>23</v>
      </c>
    </row>
    <row r="669" spans="1:13" ht="15.6" x14ac:dyDescent="0.3">
      <c r="A669" s="51">
        <v>665</v>
      </c>
      <c r="B669" s="51" t="s">
        <v>2550</v>
      </c>
      <c r="C669" s="51" t="s">
        <v>2551</v>
      </c>
      <c r="D669" s="51" t="s">
        <v>16</v>
      </c>
      <c r="E669" s="51" t="s">
        <v>17</v>
      </c>
      <c r="F669" s="193" t="s">
        <v>2552</v>
      </c>
      <c r="G669" s="51" t="s">
        <v>835</v>
      </c>
      <c r="H669" s="51" t="s">
        <v>2527</v>
      </c>
      <c r="I669" s="51" t="s">
        <v>367</v>
      </c>
      <c r="J669" s="56">
        <v>12850</v>
      </c>
      <c r="K669" s="51" t="s">
        <v>91</v>
      </c>
      <c r="L669" s="194" t="s">
        <v>2553</v>
      </c>
      <c r="M669" s="61" t="s">
        <v>23</v>
      </c>
    </row>
    <row r="670" spans="1:13" ht="15.6" x14ac:dyDescent="0.3">
      <c r="A670" s="51">
        <v>666</v>
      </c>
      <c r="B670" s="51" t="s">
        <v>2554</v>
      </c>
      <c r="C670" s="51" t="s">
        <v>2555</v>
      </c>
      <c r="D670" s="51" t="s">
        <v>394</v>
      </c>
      <c r="E670" s="51" t="s">
        <v>33</v>
      </c>
      <c r="F670" s="193" t="s">
        <v>2556</v>
      </c>
      <c r="G670" s="51" t="s">
        <v>918</v>
      </c>
      <c r="H670" s="51" t="s">
        <v>2527</v>
      </c>
      <c r="I670" s="51" t="s">
        <v>367</v>
      </c>
      <c r="J670" s="56">
        <v>8000</v>
      </c>
      <c r="K670" s="51" t="s">
        <v>2557</v>
      </c>
      <c r="L670" s="194" t="s">
        <v>2558</v>
      </c>
      <c r="M670" s="61" t="s">
        <v>23</v>
      </c>
    </row>
    <row r="671" spans="1:13" ht="15.6" x14ac:dyDescent="0.3">
      <c r="A671" s="51">
        <v>667</v>
      </c>
      <c r="B671" s="51" t="s">
        <v>2559</v>
      </c>
      <c r="C671" s="51" t="s">
        <v>2560</v>
      </c>
      <c r="D671" s="51" t="s">
        <v>16</v>
      </c>
      <c r="E671" s="51" t="s">
        <v>33</v>
      </c>
      <c r="F671" s="191" t="s">
        <v>2561</v>
      </c>
      <c r="G671" s="51" t="s">
        <v>1589</v>
      </c>
      <c r="H671" s="51" t="s">
        <v>2527</v>
      </c>
      <c r="I671" s="193" t="s">
        <v>399</v>
      </c>
      <c r="J671" s="56">
        <v>12850</v>
      </c>
      <c r="K671" s="51" t="s">
        <v>2562</v>
      </c>
      <c r="L671" s="61"/>
      <c r="M671" s="61" t="s">
        <v>401</v>
      </c>
    </row>
    <row r="672" spans="1:13" ht="15.6" x14ac:dyDescent="0.3">
      <c r="A672" s="51">
        <v>668</v>
      </c>
      <c r="B672" s="37" t="s">
        <v>2563</v>
      </c>
      <c r="C672" s="37" t="s">
        <v>2564</v>
      </c>
      <c r="D672" s="37" t="s">
        <v>394</v>
      </c>
      <c r="E672" s="37" t="s">
        <v>33</v>
      </c>
      <c r="F672" s="203">
        <v>25</v>
      </c>
      <c r="G672" s="37" t="s">
        <v>2565</v>
      </c>
      <c r="H672" s="37" t="s">
        <v>2527</v>
      </c>
      <c r="I672" s="37" t="s">
        <v>2201</v>
      </c>
      <c r="J672" s="206">
        <v>15950</v>
      </c>
      <c r="K672" s="51"/>
      <c r="L672" s="61"/>
      <c r="M672" s="61" t="s">
        <v>401</v>
      </c>
    </row>
    <row r="673" spans="1:13" ht="15.6" x14ac:dyDescent="0.3">
      <c r="A673" s="51">
        <v>669</v>
      </c>
      <c r="B673" s="51" t="s">
        <v>2566</v>
      </c>
      <c r="C673" s="51" t="s">
        <v>2567</v>
      </c>
      <c r="D673" s="51" t="s">
        <v>16</v>
      </c>
      <c r="E673" s="51" t="s">
        <v>17</v>
      </c>
      <c r="F673" s="204">
        <v>36063</v>
      </c>
      <c r="G673" s="51" t="s">
        <v>2568</v>
      </c>
      <c r="H673" s="51" t="s">
        <v>2527</v>
      </c>
      <c r="I673" s="193" t="s">
        <v>399</v>
      </c>
      <c r="J673" s="206">
        <v>15950</v>
      </c>
      <c r="K673" s="51" t="s">
        <v>2569</v>
      </c>
      <c r="L673" s="61"/>
      <c r="M673" s="61" t="s">
        <v>401</v>
      </c>
    </row>
    <row r="674" spans="1:13" ht="15.6" x14ac:dyDescent="0.3">
      <c r="A674" s="51">
        <v>670</v>
      </c>
      <c r="B674" s="51" t="s">
        <v>2570</v>
      </c>
      <c r="C674" s="51" t="s">
        <v>2571</v>
      </c>
      <c r="D674" s="51" t="s">
        <v>72</v>
      </c>
      <c r="E674" s="193" t="s">
        <v>17</v>
      </c>
      <c r="F674" s="191">
        <v>37664</v>
      </c>
      <c r="G674" s="193" t="s">
        <v>835</v>
      </c>
      <c r="H674" s="51" t="s">
        <v>2527</v>
      </c>
      <c r="I674" s="193" t="s">
        <v>399</v>
      </c>
      <c r="J674" s="196">
        <v>12850</v>
      </c>
      <c r="K674" s="51" t="s">
        <v>2572</v>
      </c>
      <c r="L674" s="193"/>
      <c r="M674" s="61" t="s">
        <v>401</v>
      </c>
    </row>
    <row r="675" spans="1:13" ht="15.6" x14ac:dyDescent="0.3">
      <c r="A675" s="51">
        <v>671</v>
      </c>
      <c r="B675" s="51" t="s">
        <v>2573</v>
      </c>
      <c r="C675" s="51" t="s">
        <v>2574</v>
      </c>
      <c r="D675" s="51" t="s">
        <v>16</v>
      </c>
      <c r="E675" s="51" t="s">
        <v>33</v>
      </c>
      <c r="F675" s="204">
        <v>37790</v>
      </c>
      <c r="G675" s="51" t="s">
        <v>2568</v>
      </c>
      <c r="H675" s="51" t="s">
        <v>2527</v>
      </c>
      <c r="I675" s="193" t="s">
        <v>399</v>
      </c>
      <c r="J675" s="206">
        <v>15950</v>
      </c>
      <c r="K675" s="51" t="s">
        <v>2575</v>
      </c>
      <c r="L675" s="193"/>
      <c r="M675" s="61" t="s">
        <v>401</v>
      </c>
    </row>
    <row r="676" spans="1:13" ht="15.6" x14ac:dyDescent="0.3">
      <c r="A676" s="51">
        <v>672</v>
      </c>
      <c r="B676" s="51" t="s">
        <v>2576</v>
      </c>
      <c r="C676" s="51" t="s">
        <v>2577</v>
      </c>
      <c r="D676" s="51" t="s">
        <v>16</v>
      </c>
      <c r="E676" s="51" t="s">
        <v>33</v>
      </c>
      <c r="F676" s="204">
        <v>37496</v>
      </c>
      <c r="G676" s="51" t="s">
        <v>2578</v>
      </c>
      <c r="H676" s="51" t="s">
        <v>2527</v>
      </c>
      <c r="I676" s="193" t="s">
        <v>399</v>
      </c>
      <c r="J676" s="56">
        <v>12850</v>
      </c>
      <c r="K676" s="51" t="s">
        <v>91</v>
      </c>
      <c r="L676" s="192" t="s">
        <v>2579</v>
      </c>
      <c r="M676" s="61" t="s">
        <v>401</v>
      </c>
    </row>
    <row r="677" spans="1:13" ht="15.6" x14ac:dyDescent="0.3">
      <c r="A677" s="51">
        <v>673</v>
      </c>
      <c r="B677" s="37" t="s">
        <v>2580</v>
      </c>
      <c r="C677" s="37" t="s">
        <v>2581</v>
      </c>
      <c r="D677" s="37" t="s">
        <v>394</v>
      </c>
      <c r="E677" s="37" t="s">
        <v>17</v>
      </c>
      <c r="F677" s="203">
        <v>24</v>
      </c>
      <c r="G677" s="37" t="s">
        <v>2582</v>
      </c>
      <c r="H677" s="37" t="s">
        <v>2527</v>
      </c>
      <c r="I677" s="193" t="s">
        <v>399</v>
      </c>
      <c r="J677" s="196">
        <v>12850</v>
      </c>
      <c r="K677" s="37" t="s">
        <v>2583</v>
      </c>
      <c r="L677" s="193"/>
      <c r="M677" s="61" t="s">
        <v>401</v>
      </c>
    </row>
    <row r="678" spans="1:13" ht="15.6" x14ac:dyDescent="0.3">
      <c r="A678" s="51">
        <v>674</v>
      </c>
      <c r="B678" s="51" t="s">
        <v>2584</v>
      </c>
      <c r="C678" s="51" t="s">
        <v>2585</v>
      </c>
      <c r="D678" s="51" t="s">
        <v>394</v>
      </c>
      <c r="E678" s="193" t="s">
        <v>33</v>
      </c>
      <c r="F678" s="191">
        <v>38691</v>
      </c>
      <c r="G678" s="193" t="s">
        <v>835</v>
      </c>
      <c r="H678" s="51" t="s">
        <v>2527</v>
      </c>
      <c r="I678" s="193" t="s">
        <v>399</v>
      </c>
      <c r="J678" s="196">
        <v>12850</v>
      </c>
      <c r="K678" s="51" t="s">
        <v>2586</v>
      </c>
      <c r="L678" s="193"/>
      <c r="M678" s="61" t="s">
        <v>401</v>
      </c>
    </row>
    <row r="679" spans="1:13" ht="15.6" x14ac:dyDescent="0.3">
      <c r="A679" s="51">
        <v>675</v>
      </c>
      <c r="B679" s="51" t="s">
        <v>2587</v>
      </c>
      <c r="C679" s="51" t="s">
        <v>2588</v>
      </c>
      <c r="D679" s="51" t="s">
        <v>16</v>
      </c>
      <c r="E679" s="51" t="s">
        <v>33</v>
      </c>
      <c r="F679" s="204">
        <v>38071</v>
      </c>
      <c r="G679" s="51" t="s">
        <v>2589</v>
      </c>
      <c r="H679" s="51" t="s">
        <v>2527</v>
      </c>
      <c r="I679" s="193" t="s">
        <v>399</v>
      </c>
      <c r="J679" s="206">
        <v>15950</v>
      </c>
      <c r="K679" s="51" t="s">
        <v>2590</v>
      </c>
      <c r="L679" s="61"/>
      <c r="M679" s="61" t="s">
        <v>401</v>
      </c>
    </row>
    <row r="680" spans="1:13" ht="15.6" x14ac:dyDescent="0.3">
      <c r="A680" s="51">
        <v>676</v>
      </c>
      <c r="B680" s="51" t="s">
        <v>2591</v>
      </c>
      <c r="C680" s="51" t="s">
        <v>2592</v>
      </c>
      <c r="D680" s="51" t="s">
        <v>16</v>
      </c>
      <c r="E680" s="193" t="s">
        <v>33</v>
      </c>
      <c r="F680" s="191" t="s">
        <v>2593</v>
      </c>
      <c r="G680" s="51" t="s">
        <v>2594</v>
      </c>
      <c r="H680" s="51" t="s">
        <v>2527</v>
      </c>
      <c r="I680" s="193" t="s">
        <v>399</v>
      </c>
      <c r="J680" s="206">
        <v>15950</v>
      </c>
      <c r="K680" s="51" t="s">
        <v>2595</v>
      </c>
      <c r="L680" s="192" t="s">
        <v>2596</v>
      </c>
      <c r="M680" s="61" t="s">
        <v>401</v>
      </c>
    </row>
    <row r="681" spans="1:13" ht="15.6" x14ac:dyDescent="0.3">
      <c r="A681" s="51">
        <v>677</v>
      </c>
      <c r="B681" s="51" t="s">
        <v>2597</v>
      </c>
      <c r="C681" s="51" t="s">
        <v>2598</v>
      </c>
      <c r="D681" s="51" t="s">
        <v>16</v>
      </c>
      <c r="E681" s="51" t="s">
        <v>33</v>
      </c>
      <c r="F681" s="191" t="s">
        <v>2599</v>
      </c>
      <c r="G681" s="51" t="s">
        <v>2568</v>
      </c>
      <c r="H681" s="51" t="s">
        <v>2527</v>
      </c>
      <c r="I681" s="193" t="s">
        <v>399</v>
      </c>
      <c r="J681" s="206">
        <v>15950</v>
      </c>
      <c r="K681" s="51" t="s">
        <v>2600</v>
      </c>
      <c r="L681" s="193"/>
      <c r="M681" s="61" t="s">
        <v>401</v>
      </c>
    </row>
    <row r="682" spans="1:13" ht="15.6" x14ac:dyDescent="0.3">
      <c r="A682" s="51">
        <v>678</v>
      </c>
      <c r="B682" s="51" t="s">
        <v>2601</v>
      </c>
      <c r="C682" s="51" t="s">
        <v>2602</v>
      </c>
      <c r="D682" s="51" t="s">
        <v>16</v>
      </c>
      <c r="E682" s="51" t="s">
        <v>33</v>
      </c>
      <c r="F682" s="193" t="s">
        <v>2603</v>
      </c>
      <c r="G682" s="51" t="s">
        <v>416</v>
      </c>
      <c r="H682" s="51" t="s">
        <v>2604</v>
      </c>
      <c r="I682" s="51" t="s">
        <v>367</v>
      </c>
      <c r="J682" s="56">
        <v>12850</v>
      </c>
      <c r="K682" s="51" t="s">
        <v>2605</v>
      </c>
      <c r="L682" s="192" t="s">
        <v>2606</v>
      </c>
      <c r="M682" s="61" t="s">
        <v>23</v>
      </c>
    </row>
    <row r="683" spans="1:13" ht="15.6" x14ac:dyDescent="0.3">
      <c r="A683" s="51">
        <v>679</v>
      </c>
      <c r="B683" s="37" t="s">
        <v>2607</v>
      </c>
      <c r="C683" s="37" t="s">
        <v>2608</v>
      </c>
      <c r="D683" s="37" t="s">
        <v>394</v>
      </c>
      <c r="E683" s="37" t="s">
        <v>33</v>
      </c>
      <c r="F683" s="203">
        <v>22</v>
      </c>
      <c r="G683" s="37" t="s">
        <v>2582</v>
      </c>
      <c r="H683" s="37" t="s">
        <v>2609</v>
      </c>
      <c r="I683" s="193" t="s">
        <v>399</v>
      </c>
      <c r="J683" s="196">
        <v>12850</v>
      </c>
      <c r="K683" s="37" t="s">
        <v>2610</v>
      </c>
      <c r="L683" s="192" t="s">
        <v>2611</v>
      </c>
      <c r="M683" s="61" t="s">
        <v>401</v>
      </c>
    </row>
    <row r="684" spans="1:13" ht="15.6" x14ac:dyDescent="0.3">
      <c r="A684" s="51">
        <v>680</v>
      </c>
      <c r="B684" s="51" t="s">
        <v>2612</v>
      </c>
      <c r="C684" s="51" t="s">
        <v>2613</v>
      </c>
      <c r="D684" s="51" t="s">
        <v>357</v>
      </c>
      <c r="E684" s="51" t="s">
        <v>17</v>
      </c>
      <c r="F684" s="191">
        <v>37380</v>
      </c>
      <c r="G684" s="51" t="s">
        <v>2614</v>
      </c>
      <c r="H684" s="51" t="s">
        <v>2615</v>
      </c>
      <c r="I684" s="51" t="s">
        <v>367</v>
      </c>
      <c r="J684" s="56">
        <v>12080</v>
      </c>
      <c r="K684" s="51" t="s">
        <v>2616</v>
      </c>
      <c r="L684" s="192" t="s">
        <v>2617</v>
      </c>
      <c r="M684" s="61" t="s">
        <v>23</v>
      </c>
    </row>
    <row r="685" spans="1:13" ht="15.6" x14ac:dyDescent="0.3">
      <c r="A685" s="51">
        <v>681</v>
      </c>
      <c r="B685" s="51" t="s">
        <v>2618</v>
      </c>
      <c r="C685" s="51" t="s">
        <v>2619</v>
      </c>
      <c r="D685" s="51" t="s">
        <v>66</v>
      </c>
      <c r="E685" s="51" t="s">
        <v>33</v>
      </c>
      <c r="F685" s="193" t="s">
        <v>2620</v>
      </c>
      <c r="G685" s="51" t="s">
        <v>390</v>
      </c>
      <c r="H685" s="51" t="s">
        <v>2615</v>
      </c>
      <c r="I685" s="51" t="s">
        <v>367</v>
      </c>
      <c r="J685" s="205">
        <v>10500</v>
      </c>
      <c r="K685" s="51" t="s">
        <v>2621</v>
      </c>
      <c r="L685" s="192" t="s">
        <v>2622</v>
      </c>
      <c r="M685" s="61" t="s">
        <v>23</v>
      </c>
    </row>
    <row r="686" spans="1:13" ht="15.6" x14ac:dyDescent="0.3">
      <c r="A686" s="51">
        <v>682</v>
      </c>
      <c r="B686" s="51" t="s">
        <v>2623</v>
      </c>
      <c r="C686" s="51" t="s">
        <v>2624</v>
      </c>
      <c r="D686" s="51" t="s">
        <v>66</v>
      </c>
      <c r="E686" s="51" t="s">
        <v>33</v>
      </c>
      <c r="F686" s="191">
        <v>37896</v>
      </c>
      <c r="G686" s="51" t="s">
        <v>2614</v>
      </c>
      <c r="H686" s="51" t="s">
        <v>2615</v>
      </c>
      <c r="I686" s="51" t="s">
        <v>367</v>
      </c>
      <c r="J686" s="56">
        <v>12080</v>
      </c>
      <c r="K686" s="51" t="s">
        <v>2625</v>
      </c>
      <c r="L686" s="192" t="s">
        <v>2626</v>
      </c>
      <c r="M686" s="61" t="s">
        <v>23</v>
      </c>
    </row>
    <row r="687" spans="1:13" ht="15.6" x14ac:dyDescent="0.3">
      <c r="A687" s="51">
        <v>683</v>
      </c>
      <c r="B687" s="51" t="s">
        <v>2627</v>
      </c>
      <c r="C687" s="51" t="s">
        <v>2628</v>
      </c>
      <c r="D687" s="51" t="s">
        <v>357</v>
      </c>
      <c r="E687" s="51" t="s">
        <v>33</v>
      </c>
      <c r="F687" s="193" t="s">
        <v>2629</v>
      </c>
      <c r="G687" s="51" t="s">
        <v>2630</v>
      </c>
      <c r="H687" s="51" t="s">
        <v>2615</v>
      </c>
      <c r="I687" s="51" t="s">
        <v>367</v>
      </c>
      <c r="J687" s="56">
        <v>8520</v>
      </c>
      <c r="K687" s="51" t="s">
        <v>91</v>
      </c>
      <c r="L687" s="193"/>
      <c r="M687" s="61" t="s">
        <v>23</v>
      </c>
    </row>
    <row r="688" spans="1:13" ht="15.6" x14ac:dyDescent="0.3">
      <c r="A688" s="51">
        <v>684</v>
      </c>
      <c r="B688" s="51" t="s">
        <v>2631</v>
      </c>
      <c r="C688" s="51" t="s">
        <v>2632</v>
      </c>
      <c r="D688" s="51" t="s">
        <v>16</v>
      </c>
      <c r="E688" s="51" t="s">
        <v>17</v>
      </c>
      <c r="F688" s="191">
        <v>38694</v>
      </c>
      <c r="G688" s="51" t="s">
        <v>365</v>
      </c>
      <c r="H688" s="51" t="s">
        <v>2615</v>
      </c>
      <c r="I688" s="51" t="s">
        <v>367</v>
      </c>
      <c r="J688" s="56">
        <v>10500</v>
      </c>
      <c r="K688" s="51" t="s">
        <v>2540</v>
      </c>
      <c r="L688" s="192" t="s">
        <v>2633</v>
      </c>
      <c r="M688" s="61" t="s">
        <v>23</v>
      </c>
    </row>
    <row r="689" spans="1:13" ht="15.6" x14ac:dyDescent="0.3">
      <c r="A689" s="51">
        <v>685</v>
      </c>
      <c r="B689" s="51" t="s">
        <v>2634</v>
      </c>
      <c r="C689" s="51" t="s">
        <v>2624</v>
      </c>
      <c r="D689" s="51" t="s">
        <v>394</v>
      </c>
      <c r="E689" s="51" t="s">
        <v>33</v>
      </c>
      <c r="F689" s="191">
        <v>37914</v>
      </c>
      <c r="G689" s="51" t="s">
        <v>2614</v>
      </c>
      <c r="H689" s="51" t="s">
        <v>2615</v>
      </c>
      <c r="I689" s="51" t="s">
        <v>367</v>
      </c>
      <c r="J689" s="56">
        <v>12080</v>
      </c>
      <c r="K689" s="51" t="s">
        <v>2625</v>
      </c>
      <c r="L689" s="194" t="s">
        <v>2626</v>
      </c>
      <c r="M689" s="61" t="s">
        <v>23</v>
      </c>
    </row>
    <row r="690" spans="1:13" ht="15.6" x14ac:dyDescent="0.3">
      <c r="A690" s="51">
        <v>686</v>
      </c>
      <c r="B690" s="51" t="s">
        <v>2635</v>
      </c>
      <c r="C690" s="51" t="s">
        <v>2636</v>
      </c>
      <c r="D690" s="51" t="s">
        <v>394</v>
      </c>
      <c r="E690" s="51" t="s">
        <v>17</v>
      </c>
      <c r="F690" s="191">
        <v>38389</v>
      </c>
      <c r="G690" s="51" t="s">
        <v>2630</v>
      </c>
      <c r="H690" s="51" t="s">
        <v>2615</v>
      </c>
      <c r="I690" s="51" t="s">
        <v>367</v>
      </c>
      <c r="J690" s="56">
        <v>9640</v>
      </c>
      <c r="K690" s="51" t="s">
        <v>2637</v>
      </c>
      <c r="L690" s="194" t="s">
        <v>2638</v>
      </c>
      <c r="M690" s="61" t="s">
        <v>23</v>
      </c>
    </row>
    <row r="691" spans="1:13" ht="15.6" x14ac:dyDescent="0.3">
      <c r="A691" s="51">
        <v>687</v>
      </c>
      <c r="B691" s="51" t="s">
        <v>2639</v>
      </c>
      <c r="C691" s="51" t="s">
        <v>2640</v>
      </c>
      <c r="D691" s="51" t="s">
        <v>16</v>
      </c>
      <c r="E691" s="51" t="s">
        <v>17</v>
      </c>
      <c r="F691" s="191">
        <v>35981</v>
      </c>
      <c r="G691" s="51" t="s">
        <v>2614</v>
      </c>
      <c r="H691" s="51" t="s">
        <v>2615</v>
      </c>
      <c r="I691" s="51" t="s">
        <v>367</v>
      </c>
      <c r="J691" s="56">
        <v>8520</v>
      </c>
      <c r="K691" s="51" t="s">
        <v>2641</v>
      </c>
      <c r="L691" s="194" t="s">
        <v>2642</v>
      </c>
      <c r="M691" s="61" t="s">
        <v>23</v>
      </c>
    </row>
    <row r="692" spans="1:13" ht="15.6" x14ac:dyDescent="0.3">
      <c r="A692" s="51">
        <v>688</v>
      </c>
      <c r="B692" s="51" t="s">
        <v>2643</v>
      </c>
      <c r="C692" s="51" t="s">
        <v>2644</v>
      </c>
      <c r="D692" s="51" t="s">
        <v>394</v>
      </c>
      <c r="E692" s="51" t="s">
        <v>33</v>
      </c>
      <c r="F692" s="191">
        <v>34929</v>
      </c>
      <c r="G692" s="51" t="s">
        <v>2630</v>
      </c>
      <c r="H692" s="51" t="s">
        <v>2615</v>
      </c>
      <c r="I692" s="193" t="s">
        <v>399</v>
      </c>
      <c r="J692" s="56">
        <v>11080</v>
      </c>
      <c r="K692" s="51" t="s">
        <v>2645</v>
      </c>
      <c r="L692" s="61"/>
      <c r="M692" s="61" t="s">
        <v>401</v>
      </c>
    </row>
    <row r="693" spans="1:13" ht="15.6" x14ac:dyDescent="0.3">
      <c r="A693" s="51">
        <v>689</v>
      </c>
      <c r="B693" s="37" t="s">
        <v>2646</v>
      </c>
      <c r="C693" s="37" t="s">
        <v>2647</v>
      </c>
      <c r="D693" s="37" t="s">
        <v>16</v>
      </c>
      <c r="E693" s="37" t="s">
        <v>33</v>
      </c>
      <c r="F693" s="203">
        <v>21</v>
      </c>
      <c r="G693" s="37" t="s">
        <v>2648</v>
      </c>
      <c r="H693" s="37" t="s">
        <v>2615</v>
      </c>
      <c r="I693" s="193" t="s">
        <v>1292</v>
      </c>
      <c r="J693" s="207">
        <v>9640</v>
      </c>
      <c r="K693" s="37" t="s">
        <v>2649</v>
      </c>
      <c r="L693" s="61"/>
      <c r="M693" s="61" t="s">
        <v>401</v>
      </c>
    </row>
    <row r="694" spans="1:13" ht="15.6" x14ac:dyDescent="0.3">
      <c r="A694" s="51">
        <v>690</v>
      </c>
      <c r="B694" s="51" t="s">
        <v>2650</v>
      </c>
      <c r="C694" s="51" t="s">
        <v>2651</v>
      </c>
      <c r="D694" s="51" t="s">
        <v>357</v>
      </c>
      <c r="E694" s="51" t="s">
        <v>17</v>
      </c>
      <c r="F694" s="191" t="s">
        <v>2652</v>
      </c>
      <c r="G694" s="51" t="s">
        <v>2653</v>
      </c>
      <c r="H694" s="51" t="s">
        <v>2615</v>
      </c>
      <c r="I694" s="193" t="s">
        <v>399</v>
      </c>
      <c r="J694" s="56">
        <v>11080</v>
      </c>
      <c r="K694" s="51" t="s">
        <v>2654</v>
      </c>
      <c r="L694" s="61"/>
      <c r="M694" s="61" t="s">
        <v>401</v>
      </c>
    </row>
    <row r="695" spans="1:13" ht="15.6" x14ac:dyDescent="0.3">
      <c r="A695" s="51">
        <v>691</v>
      </c>
      <c r="B695" s="51" t="s">
        <v>2655</v>
      </c>
      <c r="C695" s="200">
        <v>38865</v>
      </c>
      <c r="D695" s="51" t="s">
        <v>394</v>
      </c>
      <c r="E695" s="51" t="s">
        <v>33</v>
      </c>
      <c r="F695" s="193">
        <v>17</v>
      </c>
      <c r="G695" s="51" t="s">
        <v>2656</v>
      </c>
      <c r="H695" s="51" t="s">
        <v>2657</v>
      </c>
      <c r="I695" s="193" t="s">
        <v>2658</v>
      </c>
      <c r="J695" s="56">
        <v>10000</v>
      </c>
      <c r="K695" s="194" t="s">
        <v>2659</v>
      </c>
      <c r="L695" s="61"/>
      <c r="M695" s="61" t="s">
        <v>401</v>
      </c>
    </row>
    <row r="696" spans="1:13" ht="15.6" x14ac:dyDescent="0.3">
      <c r="A696" s="51">
        <v>692</v>
      </c>
      <c r="B696" s="51" t="s">
        <v>2660</v>
      </c>
      <c r="C696" s="51" t="s">
        <v>2661</v>
      </c>
      <c r="D696" s="51" t="s">
        <v>394</v>
      </c>
      <c r="E696" s="51" t="s">
        <v>33</v>
      </c>
      <c r="F696" s="193">
        <v>26</v>
      </c>
      <c r="G696" s="51" t="s">
        <v>2662</v>
      </c>
      <c r="H696" s="51" t="s">
        <v>2657</v>
      </c>
      <c r="I696" s="193" t="s">
        <v>2658</v>
      </c>
      <c r="J696" s="56">
        <v>10000</v>
      </c>
      <c r="K696" s="194" t="s">
        <v>2663</v>
      </c>
      <c r="L696" s="192" t="s">
        <v>2664</v>
      </c>
      <c r="M696" s="61" t="s">
        <v>401</v>
      </c>
    </row>
    <row r="697" spans="1:13" ht="15.6" x14ac:dyDescent="0.3">
      <c r="A697" s="51">
        <v>693</v>
      </c>
      <c r="B697" s="51" t="s">
        <v>2665</v>
      </c>
      <c r="C697" s="51" t="s">
        <v>2666</v>
      </c>
      <c r="D697" s="51" t="s">
        <v>394</v>
      </c>
      <c r="E697" s="51" t="s">
        <v>17</v>
      </c>
      <c r="F697" s="193">
        <v>25</v>
      </c>
      <c r="G697" s="51" t="s">
        <v>2656</v>
      </c>
      <c r="H697" s="51" t="s">
        <v>2657</v>
      </c>
      <c r="I697" s="193" t="s">
        <v>2658</v>
      </c>
      <c r="J697" s="56">
        <v>10000</v>
      </c>
      <c r="K697" s="194" t="s">
        <v>2667</v>
      </c>
      <c r="L697" s="61"/>
      <c r="M697" s="61" t="s">
        <v>401</v>
      </c>
    </row>
    <row r="698" spans="1:13" ht="15.6" x14ac:dyDescent="0.3">
      <c r="A698" s="51">
        <v>694</v>
      </c>
      <c r="B698" s="51" t="s">
        <v>2668</v>
      </c>
      <c r="C698" s="51" t="s">
        <v>2669</v>
      </c>
      <c r="D698" s="51" t="s">
        <v>394</v>
      </c>
      <c r="E698" s="51" t="s">
        <v>33</v>
      </c>
      <c r="F698" s="193">
        <v>31</v>
      </c>
      <c r="G698" s="51" t="s">
        <v>2656</v>
      </c>
      <c r="H698" s="51" t="s">
        <v>2657</v>
      </c>
      <c r="I698" s="193" t="s">
        <v>2658</v>
      </c>
      <c r="J698" s="56">
        <v>10000</v>
      </c>
      <c r="K698" s="194" t="s">
        <v>2670</v>
      </c>
      <c r="L698" s="61"/>
      <c r="M698" s="61" t="s">
        <v>401</v>
      </c>
    </row>
    <row r="699" spans="1:13" ht="15.6" x14ac:dyDescent="0.3">
      <c r="A699" s="51">
        <v>695</v>
      </c>
      <c r="B699" s="51" t="s">
        <v>2671</v>
      </c>
      <c r="C699" s="51" t="s">
        <v>2672</v>
      </c>
      <c r="D699" s="51" t="s">
        <v>394</v>
      </c>
      <c r="E699" s="51" t="s">
        <v>33</v>
      </c>
      <c r="F699" s="193">
        <v>25</v>
      </c>
      <c r="G699" s="51" t="s">
        <v>2656</v>
      </c>
      <c r="H699" s="51" t="s">
        <v>2657</v>
      </c>
      <c r="I699" s="193" t="s">
        <v>2658</v>
      </c>
      <c r="J699" s="56">
        <v>10000</v>
      </c>
      <c r="K699" s="194" t="s">
        <v>2673</v>
      </c>
      <c r="L699" s="192" t="s">
        <v>2674</v>
      </c>
      <c r="M699" s="61" t="s">
        <v>401</v>
      </c>
    </row>
    <row r="700" spans="1:13" ht="15.6" x14ac:dyDescent="0.3">
      <c r="A700" s="51">
        <v>696</v>
      </c>
      <c r="B700" s="51" t="s">
        <v>2675</v>
      </c>
      <c r="C700" s="51" t="s">
        <v>2676</v>
      </c>
      <c r="D700" s="51" t="s">
        <v>394</v>
      </c>
      <c r="E700" s="51" t="s">
        <v>33</v>
      </c>
      <c r="F700" s="193">
        <v>21</v>
      </c>
      <c r="G700" s="51" t="s">
        <v>2656</v>
      </c>
      <c r="H700" s="51" t="s">
        <v>2657</v>
      </c>
      <c r="I700" s="193" t="s">
        <v>2658</v>
      </c>
      <c r="J700" s="56">
        <v>10000</v>
      </c>
      <c r="K700" s="194" t="s">
        <v>2677</v>
      </c>
      <c r="L700" s="61"/>
      <c r="M700" s="61" t="s">
        <v>401</v>
      </c>
    </row>
    <row r="701" spans="1:13" ht="15.6" x14ac:dyDescent="0.3">
      <c r="A701" s="51">
        <v>697</v>
      </c>
      <c r="B701" s="51" t="s">
        <v>2678</v>
      </c>
      <c r="C701" s="51" t="s">
        <v>2679</v>
      </c>
      <c r="D701" s="51" t="s">
        <v>394</v>
      </c>
      <c r="E701" s="51" t="s">
        <v>17</v>
      </c>
      <c r="F701" s="193">
        <v>15</v>
      </c>
      <c r="G701" s="51" t="s">
        <v>2680</v>
      </c>
      <c r="H701" s="51" t="s">
        <v>2657</v>
      </c>
      <c r="I701" s="193" t="s">
        <v>2658</v>
      </c>
      <c r="J701" s="56">
        <v>10000</v>
      </c>
      <c r="K701" s="194" t="s">
        <v>2681</v>
      </c>
      <c r="L701" s="61"/>
      <c r="M701" s="61" t="s">
        <v>401</v>
      </c>
    </row>
    <row r="702" spans="1:13" ht="15.6" x14ac:dyDescent="0.3">
      <c r="A702" s="51">
        <v>698</v>
      </c>
      <c r="B702" s="51" t="s">
        <v>2682</v>
      </c>
      <c r="C702" s="51" t="s">
        <v>2683</v>
      </c>
      <c r="D702" s="51" t="s">
        <v>394</v>
      </c>
      <c r="E702" s="51" t="s">
        <v>33</v>
      </c>
      <c r="F702" s="193">
        <v>24</v>
      </c>
      <c r="G702" s="51" t="s">
        <v>2662</v>
      </c>
      <c r="H702" s="51" t="s">
        <v>2657</v>
      </c>
      <c r="I702" s="193" t="s">
        <v>2658</v>
      </c>
      <c r="J702" s="56">
        <v>10000</v>
      </c>
      <c r="K702" s="194" t="s">
        <v>2684</v>
      </c>
      <c r="L702" s="61"/>
      <c r="M702" s="61" t="s">
        <v>401</v>
      </c>
    </row>
    <row r="703" spans="1:13" ht="15.6" x14ac:dyDescent="0.3">
      <c r="A703" s="51">
        <v>699</v>
      </c>
      <c r="B703" s="51" t="s">
        <v>2685</v>
      </c>
      <c r="C703" s="51" t="s">
        <v>2686</v>
      </c>
      <c r="D703" s="51" t="s">
        <v>394</v>
      </c>
      <c r="E703" s="51" t="s">
        <v>33</v>
      </c>
      <c r="F703" s="193">
        <v>26</v>
      </c>
      <c r="G703" s="51" t="s">
        <v>2662</v>
      </c>
      <c r="H703" s="51" t="s">
        <v>2657</v>
      </c>
      <c r="I703" s="193" t="s">
        <v>2658</v>
      </c>
      <c r="J703" s="56">
        <v>10000</v>
      </c>
      <c r="K703" s="194" t="s">
        <v>2687</v>
      </c>
      <c r="L703" s="193"/>
      <c r="M703" s="61" t="s">
        <v>401</v>
      </c>
    </row>
    <row r="704" spans="1:13" ht="15.6" x14ac:dyDescent="0.3">
      <c r="A704" s="51">
        <v>700</v>
      </c>
      <c r="B704" s="51" t="s">
        <v>2688</v>
      </c>
      <c r="C704" s="51" t="s">
        <v>2689</v>
      </c>
      <c r="D704" s="51" t="s">
        <v>394</v>
      </c>
      <c r="E704" s="51" t="s">
        <v>33</v>
      </c>
      <c r="F704" s="193">
        <v>19</v>
      </c>
      <c r="G704" s="51" t="s">
        <v>2662</v>
      </c>
      <c r="H704" s="51" t="s">
        <v>2657</v>
      </c>
      <c r="I704" s="193" t="s">
        <v>2658</v>
      </c>
      <c r="J704" s="56">
        <v>10000</v>
      </c>
      <c r="K704" s="194" t="s">
        <v>2690</v>
      </c>
      <c r="L704" s="193"/>
      <c r="M704" s="61" t="s">
        <v>401</v>
      </c>
    </row>
    <row r="705" spans="1:13" ht="15.6" x14ac:dyDescent="0.3">
      <c r="A705" s="51">
        <v>701</v>
      </c>
      <c r="B705" s="51" t="s">
        <v>2691</v>
      </c>
      <c r="C705" s="51" t="s">
        <v>2692</v>
      </c>
      <c r="D705" s="51" t="s">
        <v>394</v>
      </c>
      <c r="E705" s="51" t="s">
        <v>17</v>
      </c>
      <c r="F705" s="193">
        <v>26</v>
      </c>
      <c r="G705" s="51" t="s">
        <v>2680</v>
      </c>
      <c r="H705" s="51" t="s">
        <v>2657</v>
      </c>
      <c r="I705" s="193" t="s">
        <v>2658</v>
      </c>
      <c r="J705" s="56">
        <v>10000</v>
      </c>
      <c r="K705" s="194" t="s">
        <v>2693</v>
      </c>
      <c r="L705" s="61"/>
      <c r="M705" s="61" t="s">
        <v>401</v>
      </c>
    </row>
    <row r="706" spans="1:13" ht="15.6" x14ac:dyDescent="0.3">
      <c r="A706" s="51">
        <v>702</v>
      </c>
      <c r="B706" s="51" t="s">
        <v>2694</v>
      </c>
      <c r="C706" s="51" t="s">
        <v>2695</v>
      </c>
      <c r="D706" s="51" t="s">
        <v>394</v>
      </c>
      <c r="E706" s="51" t="s">
        <v>33</v>
      </c>
      <c r="F706" s="191">
        <v>35804</v>
      </c>
      <c r="G706" s="51" t="s">
        <v>390</v>
      </c>
      <c r="H706" s="51" t="s">
        <v>2696</v>
      </c>
      <c r="I706" s="193" t="s">
        <v>1292</v>
      </c>
      <c r="J706" s="56">
        <v>14500</v>
      </c>
      <c r="K706" s="51" t="s">
        <v>2697</v>
      </c>
      <c r="L706" s="192" t="s">
        <v>2698</v>
      </c>
      <c r="M706" s="61" t="s">
        <v>401</v>
      </c>
    </row>
    <row r="707" spans="1:13" ht="15.6" x14ac:dyDescent="0.3">
      <c r="A707" s="51">
        <v>703</v>
      </c>
      <c r="B707" s="51" t="s">
        <v>2699</v>
      </c>
      <c r="C707" s="51" t="s">
        <v>2700</v>
      </c>
      <c r="D707" s="51" t="s">
        <v>357</v>
      </c>
      <c r="E707" s="51" t="s">
        <v>33</v>
      </c>
      <c r="F707" s="191">
        <v>37238</v>
      </c>
      <c r="G707" s="51" t="s">
        <v>2701</v>
      </c>
      <c r="H707" s="51" t="s">
        <v>2702</v>
      </c>
      <c r="I707" s="51" t="s">
        <v>20</v>
      </c>
      <c r="J707" s="56">
        <v>5150</v>
      </c>
      <c r="K707" s="51" t="s">
        <v>2703</v>
      </c>
      <c r="L707" s="193">
        <v>979357933</v>
      </c>
      <c r="M707" s="61" t="s">
        <v>23</v>
      </c>
    </row>
    <row r="708" spans="1:13" ht="15.6" x14ac:dyDescent="0.3">
      <c r="A708" s="51">
        <v>704</v>
      </c>
      <c r="B708" s="51" t="s">
        <v>2704</v>
      </c>
      <c r="C708" s="51" t="s">
        <v>2705</v>
      </c>
      <c r="D708" s="51" t="s">
        <v>66</v>
      </c>
      <c r="E708" s="51" t="s">
        <v>33</v>
      </c>
      <c r="F708" s="191">
        <v>34586</v>
      </c>
      <c r="G708" s="51" t="s">
        <v>2706</v>
      </c>
      <c r="H708" s="51" t="s">
        <v>2707</v>
      </c>
      <c r="I708" s="51" t="s">
        <v>20</v>
      </c>
      <c r="J708" s="56">
        <v>9580</v>
      </c>
      <c r="K708" s="51" t="s">
        <v>506</v>
      </c>
      <c r="L708" s="193">
        <v>973256444</v>
      </c>
      <c r="M708" s="61" t="s">
        <v>23</v>
      </c>
    </row>
    <row r="709" spans="1:13" ht="15.6" x14ac:dyDescent="0.3">
      <c r="A709" s="51">
        <v>784</v>
      </c>
      <c r="B709" s="51" t="s">
        <v>2708</v>
      </c>
      <c r="C709" s="51" t="s">
        <v>2709</v>
      </c>
      <c r="D709" s="51" t="s">
        <v>16</v>
      </c>
      <c r="E709" s="51" t="s">
        <v>33</v>
      </c>
      <c r="F709" s="191">
        <v>33963</v>
      </c>
      <c r="G709" s="51" t="s">
        <v>2495</v>
      </c>
      <c r="H709" s="51" t="s">
        <v>2710</v>
      </c>
      <c r="I709" s="51" t="s">
        <v>776</v>
      </c>
      <c r="J709" s="56">
        <v>4800</v>
      </c>
      <c r="K709" s="51" t="s">
        <v>91</v>
      </c>
      <c r="L709" s="192">
        <v>777251490</v>
      </c>
      <c r="M709" s="61" t="s">
        <v>23</v>
      </c>
    </row>
    <row r="710" spans="1:13" ht="15.6" x14ac:dyDescent="0.3">
      <c r="A710" s="51">
        <v>705</v>
      </c>
      <c r="B710" s="51" t="s">
        <v>2711</v>
      </c>
      <c r="C710" s="51" t="s">
        <v>2712</v>
      </c>
      <c r="D710" s="51" t="s">
        <v>357</v>
      </c>
      <c r="E710" s="51" t="s">
        <v>33</v>
      </c>
      <c r="F710" s="193" t="s">
        <v>2713</v>
      </c>
      <c r="G710" s="51" t="s">
        <v>2495</v>
      </c>
      <c r="H710" s="51" t="s">
        <v>2710</v>
      </c>
      <c r="I710" s="51" t="s">
        <v>776</v>
      </c>
      <c r="J710" s="56">
        <v>4800</v>
      </c>
      <c r="K710" s="51" t="s">
        <v>91</v>
      </c>
      <c r="L710" s="193"/>
      <c r="M710" s="61" t="s">
        <v>23</v>
      </c>
    </row>
    <row r="711" spans="1:13" ht="15.6" x14ac:dyDescent="0.3">
      <c r="A711" s="51">
        <v>800</v>
      </c>
      <c r="B711" s="51" t="s">
        <v>2714</v>
      </c>
      <c r="C711" s="51" t="s">
        <v>2715</v>
      </c>
      <c r="D711" s="51" t="s">
        <v>357</v>
      </c>
      <c r="E711" s="51" t="s">
        <v>33</v>
      </c>
      <c r="F711" s="191">
        <v>33879</v>
      </c>
      <c r="G711" s="51" t="s">
        <v>2495</v>
      </c>
      <c r="H711" s="51" t="s">
        <v>2710</v>
      </c>
      <c r="I711" s="51" t="s">
        <v>776</v>
      </c>
      <c r="J711" s="56">
        <v>4800</v>
      </c>
      <c r="K711" s="51" t="s">
        <v>2716</v>
      </c>
      <c r="L711" s="193">
        <v>9775244233</v>
      </c>
      <c r="M711" s="61" t="s">
        <v>23</v>
      </c>
    </row>
    <row r="712" spans="1:13" ht="15.6" x14ac:dyDescent="0.3">
      <c r="A712" s="51">
        <v>786</v>
      </c>
      <c r="B712" s="51" t="s">
        <v>2717</v>
      </c>
      <c r="C712" s="51" t="s">
        <v>2718</v>
      </c>
      <c r="D712" s="51" t="s">
        <v>16</v>
      </c>
      <c r="E712" s="51" t="s">
        <v>33</v>
      </c>
      <c r="F712" s="191">
        <v>37631</v>
      </c>
      <c r="G712" s="51" t="s">
        <v>2495</v>
      </c>
      <c r="H712" s="51" t="s">
        <v>2710</v>
      </c>
      <c r="I712" s="51" t="s">
        <v>776</v>
      </c>
      <c r="J712" s="56">
        <v>4800</v>
      </c>
      <c r="K712" s="51" t="s">
        <v>91</v>
      </c>
      <c r="L712" s="192">
        <v>773401892</v>
      </c>
      <c r="M712" s="61" t="s">
        <v>23</v>
      </c>
    </row>
    <row r="713" spans="1:13" ht="15.6" x14ac:dyDescent="0.3">
      <c r="A713" s="51">
        <v>751</v>
      </c>
      <c r="B713" s="51" t="s">
        <v>2719</v>
      </c>
      <c r="C713" s="51" t="s">
        <v>2720</v>
      </c>
      <c r="D713" s="51" t="s">
        <v>16</v>
      </c>
      <c r="E713" s="51" t="s">
        <v>33</v>
      </c>
      <c r="F713" s="191">
        <v>38207</v>
      </c>
      <c r="G713" s="51" t="s">
        <v>2495</v>
      </c>
      <c r="H713" s="51" t="s">
        <v>2710</v>
      </c>
      <c r="I713" s="51" t="s">
        <v>776</v>
      </c>
      <c r="J713" s="56">
        <v>4800</v>
      </c>
      <c r="K713" s="51" t="s">
        <v>2721</v>
      </c>
      <c r="L713" s="192">
        <v>774725384</v>
      </c>
      <c r="M713" s="61" t="s">
        <v>23</v>
      </c>
    </row>
    <row r="714" spans="1:13" ht="15.6" x14ac:dyDescent="0.3">
      <c r="A714" s="51">
        <v>727</v>
      </c>
      <c r="B714" s="51" t="s">
        <v>2722</v>
      </c>
      <c r="C714" s="51" t="s">
        <v>2723</v>
      </c>
      <c r="D714" s="51" t="s">
        <v>16</v>
      </c>
      <c r="E714" s="51" t="s">
        <v>33</v>
      </c>
      <c r="F714" s="191">
        <v>37436</v>
      </c>
      <c r="G714" s="51" t="s">
        <v>2495</v>
      </c>
      <c r="H714" s="51" t="s">
        <v>2710</v>
      </c>
      <c r="I714" s="51" t="s">
        <v>776</v>
      </c>
      <c r="J714" s="56">
        <v>4800</v>
      </c>
      <c r="K714" s="51" t="s">
        <v>2724</v>
      </c>
      <c r="L714" s="192">
        <v>774814763</v>
      </c>
      <c r="M714" s="61" t="s">
        <v>23</v>
      </c>
    </row>
    <row r="715" spans="1:13" ht="15.6" x14ac:dyDescent="0.3">
      <c r="A715" s="51">
        <v>739</v>
      </c>
      <c r="B715" s="51" t="s">
        <v>2725</v>
      </c>
      <c r="C715" s="51" t="s">
        <v>2726</v>
      </c>
      <c r="D715" s="51" t="s">
        <v>16</v>
      </c>
      <c r="E715" s="51" t="s">
        <v>33</v>
      </c>
      <c r="F715" s="191">
        <v>36868</v>
      </c>
      <c r="G715" s="51" t="s">
        <v>2495</v>
      </c>
      <c r="H715" s="51" t="s">
        <v>2710</v>
      </c>
      <c r="I715" s="51" t="s">
        <v>776</v>
      </c>
      <c r="J715" s="56">
        <v>4800</v>
      </c>
      <c r="K715" s="51" t="s">
        <v>2727</v>
      </c>
      <c r="L715" s="192">
        <v>972465220</v>
      </c>
      <c r="M715" s="61" t="s">
        <v>23</v>
      </c>
    </row>
    <row r="716" spans="1:13" ht="15.6" x14ac:dyDescent="0.3">
      <c r="A716" s="51">
        <v>771</v>
      </c>
      <c r="B716" s="51" t="s">
        <v>2728</v>
      </c>
      <c r="C716" s="51" t="s">
        <v>2729</v>
      </c>
      <c r="D716" s="51" t="s">
        <v>16</v>
      </c>
      <c r="E716" s="51" t="s">
        <v>33</v>
      </c>
      <c r="F716" s="191">
        <v>33292</v>
      </c>
      <c r="G716" s="51" t="s">
        <v>2495</v>
      </c>
      <c r="H716" s="51" t="s">
        <v>2710</v>
      </c>
      <c r="I716" s="51" t="s">
        <v>776</v>
      </c>
      <c r="J716" s="56">
        <v>4800</v>
      </c>
      <c r="K716" s="51" t="s">
        <v>91</v>
      </c>
      <c r="L716" s="192">
        <v>770539300</v>
      </c>
      <c r="M716" s="61" t="s">
        <v>23</v>
      </c>
    </row>
    <row r="717" spans="1:13" ht="15.6" x14ac:dyDescent="0.3">
      <c r="A717" s="51">
        <v>706</v>
      </c>
      <c r="B717" s="51" t="s">
        <v>2730</v>
      </c>
      <c r="C717" s="51" t="s">
        <v>2731</v>
      </c>
      <c r="D717" s="51" t="s">
        <v>66</v>
      </c>
      <c r="E717" s="51" t="s">
        <v>33</v>
      </c>
      <c r="F717" s="193" t="s">
        <v>2732</v>
      </c>
      <c r="G717" s="51" t="s">
        <v>2495</v>
      </c>
      <c r="H717" s="51" t="s">
        <v>2710</v>
      </c>
      <c r="I717" s="51" t="s">
        <v>776</v>
      </c>
      <c r="J717" s="56">
        <v>4800</v>
      </c>
      <c r="K717" s="51" t="s">
        <v>91</v>
      </c>
      <c r="L717" s="193"/>
      <c r="M717" s="61" t="s">
        <v>23</v>
      </c>
    </row>
    <row r="718" spans="1:13" ht="15.6" x14ac:dyDescent="0.3">
      <c r="A718" s="51">
        <v>721</v>
      </c>
      <c r="B718" s="51" t="s">
        <v>2733</v>
      </c>
      <c r="C718" s="51" t="s">
        <v>2734</v>
      </c>
      <c r="D718" s="51" t="s">
        <v>16</v>
      </c>
      <c r="E718" s="51" t="s">
        <v>17</v>
      </c>
      <c r="F718" s="191">
        <v>37480</v>
      </c>
      <c r="G718" s="51" t="s">
        <v>2495</v>
      </c>
      <c r="H718" s="51" t="s">
        <v>2710</v>
      </c>
      <c r="I718" s="51" t="s">
        <v>776</v>
      </c>
      <c r="J718" s="56">
        <v>4800</v>
      </c>
      <c r="K718" s="51" t="s">
        <v>91</v>
      </c>
      <c r="L718" s="193">
        <v>975730825</v>
      </c>
      <c r="M718" s="61" t="s">
        <v>23</v>
      </c>
    </row>
    <row r="719" spans="1:13" ht="15.6" x14ac:dyDescent="0.3">
      <c r="A719" s="51">
        <v>772</v>
      </c>
      <c r="B719" s="51" t="s">
        <v>2735</v>
      </c>
      <c r="C719" s="51" t="s">
        <v>2736</v>
      </c>
      <c r="D719" s="51" t="s">
        <v>16</v>
      </c>
      <c r="E719" s="51" t="s">
        <v>33</v>
      </c>
      <c r="F719" s="191">
        <v>38302</v>
      </c>
      <c r="G719" s="51" t="s">
        <v>2495</v>
      </c>
      <c r="H719" s="51" t="s">
        <v>2710</v>
      </c>
      <c r="I719" s="51" t="s">
        <v>776</v>
      </c>
      <c r="J719" s="56">
        <v>4800</v>
      </c>
      <c r="K719" s="51" t="s">
        <v>2737</v>
      </c>
      <c r="L719" s="192">
        <v>766141156</v>
      </c>
      <c r="M719" s="61" t="s">
        <v>23</v>
      </c>
    </row>
    <row r="720" spans="1:13" ht="15.6" x14ac:dyDescent="0.3">
      <c r="A720" s="51">
        <v>798</v>
      </c>
      <c r="B720" s="51" t="s">
        <v>2738</v>
      </c>
      <c r="C720" s="51" t="s">
        <v>2739</v>
      </c>
      <c r="D720" s="51" t="s">
        <v>357</v>
      </c>
      <c r="E720" s="51" t="s">
        <v>33</v>
      </c>
      <c r="F720" s="191">
        <v>37859</v>
      </c>
      <c r="G720" s="51" t="s">
        <v>2495</v>
      </c>
      <c r="H720" s="51" t="s">
        <v>2710</v>
      </c>
      <c r="I720" s="51" t="s">
        <v>776</v>
      </c>
      <c r="J720" s="56">
        <v>4800</v>
      </c>
      <c r="K720" s="51" t="s">
        <v>2740</v>
      </c>
      <c r="L720" s="193">
        <v>975523716</v>
      </c>
      <c r="M720" s="61" t="s">
        <v>23</v>
      </c>
    </row>
    <row r="721" spans="1:13" ht="15.6" x14ac:dyDescent="0.3">
      <c r="A721" s="51">
        <v>760</v>
      </c>
      <c r="B721" s="51" t="s">
        <v>2741</v>
      </c>
      <c r="C721" s="51" t="s">
        <v>2742</v>
      </c>
      <c r="D721" s="51" t="s">
        <v>16</v>
      </c>
      <c r="E721" s="51" t="s">
        <v>33</v>
      </c>
      <c r="F721" s="191">
        <v>37909</v>
      </c>
      <c r="G721" s="51" t="s">
        <v>2495</v>
      </c>
      <c r="H721" s="51" t="s">
        <v>2710</v>
      </c>
      <c r="I721" s="51" t="s">
        <v>776</v>
      </c>
      <c r="J721" s="56">
        <v>4800</v>
      </c>
      <c r="K721" s="51" t="s">
        <v>2743</v>
      </c>
      <c r="L721" s="192">
        <v>974820903</v>
      </c>
      <c r="M721" s="61" t="s">
        <v>23</v>
      </c>
    </row>
    <row r="722" spans="1:13" ht="15.6" x14ac:dyDescent="0.3">
      <c r="A722" s="51">
        <v>713</v>
      </c>
      <c r="B722" s="51" t="s">
        <v>2744</v>
      </c>
      <c r="C722" s="51" t="s">
        <v>2745</v>
      </c>
      <c r="D722" s="51" t="s">
        <v>357</v>
      </c>
      <c r="E722" s="51" t="s">
        <v>17</v>
      </c>
      <c r="F722" s="191">
        <v>37499</v>
      </c>
      <c r="G722" s="51" t="s">
        <v>2495</v>
      </c>
      <c r="H722" s="51" t="s">
        <v>2710</v>
      </c>
      <c r="I722" s="51" t="s">
        <v>776</v>
      </c>
      <c r="J722" s="56">
        <v>4800</v>
      </c>
      <c r="K722" s="51" t="s">
        <v>2746</v>
      </c>
      <c r="L722" s="193">
        <v>978809142</v>
      </c>
      <c r="M722" s="61" t="s">
        <v>23</v>
      </c>
    </row>
    <row r="723" spans="1:13" ht="15.6" x14ac:dyDescent="0.3">
      <c r="A723" s="51">
        <v>726</v>
      </c>
      <c r="B723" s="51" t="s">
        <v>2747</v>
      </c>
      <c r="C723" s="51" t="s">
        <v>2748</v>
      </c>
      <c r="D723" s="51" t="s">
        <v>16</v>
      </c>
      <c r="E723" s="51" t="s">
        <v>33</v>
      </c>
      <c r="F723" s="191">
        <v>34348</v>
      </c>
      <c r="G723" s="51" t="s">
        <v>2495</v>
      </c>
      <c r="H723" s="51" t="s">
        <v>2710</v>
      </c>
      <c r="I723" s="51" t="s">
        <v>776</v>
      </c>
      <c r="J723" s="56">
        <v>4800</v>
      </c>
      <c r="K723" s="51" t="s">
        <v>2749</v>
      </c>
      <c r="L723" s="192">
        <v>774869062</v>
      </c>
      <c r="M723" s="61" t="s">
        <v>23</v>
      </c>
    </row>
    <row r="724" spans="1:13" ht="15.6" x14ac:dyDescent="0.3">
      <c r="A724" s="51">
        <v>766</v>
      </c>
      <c r="B724" s="51" t="s">
        <v>2750</v>
      </c>
      <c r="C724" s="51" t="s">
        <v>2751</v>
      </c>
      <c r="D724" s="51" t="s">
        <v>16</v>
      </c>
      <c r="E724" s="51" t="s">
        <v>17</v>
      </c>
      <c r="F724" s="191">
        <v>36198</v>
      </c>
      <c r="G724" s="51" t="s">
        <v>2495</v>
      </c>
      <c r="H724" s="51" t="s">
        <v>2710</v>
      </c>
      <c r="I724" s="51" t="s">
        <v>776</v>
      </c>
      <c r="J724" s="56">
        <v>4800</v>
      </c>
      <c r="K724" s="51" t="s">
        <v>2752</v>
      </c>
      <c r="L724" s="192">
        <v>776950557</v>
      </c>
      <c r="M724" s="61" t="s">
        <v>23</v>
      </c>
    </row>
    <row r="725" spans="1:13" ht="15.6" x14ac:dyDescent="0.3">
      <c r="A725" s="51">
        <v>758</v>
      </c>
      <c r="B725" s="51" t="s">
        <v>2753</v>
      </c>
      <c r="C725" s="51" t="s">
        <v>2754</v>
      </c>
      <c r="D725" s="51" t="s">
        <v>16</v>
      </c>
      <c r="E725" s="51" t="s">
        <v>33</v>
      </c>
      <c r="F725" s="191">
        <v>36651</v>
      </c>
      <c r="G725" s="51" t="s">
        <v>2495</v>
      </c>
      <c r="H725" s="51" t="s">
        <v>2710</v>
      </c>
      <c r="I725" s="51" t="s">
        <v>776</v>
      </c>
      <c r="J725" s="56">
        <v>4800</v>
      </c>
      <c r="K725" s="51" t="s">
        <v>91</v>
      </c>
      <c r="L725" s="192">
        <v>771339803</v>
      </c>
      <c r="M725" s="61" t="s">
        <v>23</v>
      </c>
    </row>
    <row r="726" spans="1:13" ht="15.6" x14ac:dyDescent="0.3">
      <c r="A726" s="51">
        <v>734</v>
      </c>
      <c r="B726" s="51" t="s">
        <v>2755</v>
      </c>
      <c r="C726" s="51" t="s">
        <v>2756</v>
      </c>
      <c r="D726" s="51" t="s">
        <v>16</v>
      </c>
      <c r="E726" s="51" t="s">
        <v>17</v>
      </c>
      <c r="F726" s="191">
        <v>38741</v>
      </c>
      <c r="G726" s="51" t="s">
        <v>2495</v>
      </c>
      <c r="H726" s="51" t="s">
        <v>2710</v>
      </c>
      <c r="I726" s="51" t="s">
        <v>776</v>
      </c>
      <c r="J726" s="56">
        <v>4800</v>
      </c>
      <c r="K726" s="51" t="s">
        <v>2757</v>
      </c>
      <c r="L726" s="192">
        <v>975525178</v>
      </c>
      <c r="M726" s="61" t="s">
        <v>23</v>
      </c>
    </row>
    <row r="727" spans="1:13" ht="15.6" x14ac:dyDescent="0.3">
      <c r="A727" s="51">
        <v>801</v>
      </c>
      <c r="B727" s="51" t="s">
        <v>2758</v>
      </c>
      <c r="C727" s="51" t="s">
        <v>2759</v>
      </c>
      <c r="D727" s="51" t="s">
        <v>357</v>
      </c>
      <c r="E727" s="51" t="s">
        <v>17</v>
      </c>
      <c r="F727" s="191">
        <v>36928</v>
      </c>
      <c r="G727" s="51" t="s">
        <v>2495</v>
      </c>
      <c r="H727" s="51" t="s">
        <v>2710</v>
      </c>
      <c r="I727" s="51" t="s">
        <v>776</v>
      </c>
      <c r="J727" s="56">
        <v>4800</v>
      </c>
      <c r="K727" s="51" t="s">
        <v>91</v>
      </c>
      <c r="L727" s="193">
        <v>972265254</v>
      </c>
      <c r="M727" s="61" t="s">
        <v>23</v>
      </c>
    </row>
    <row r="728" spans="1:13" ht="15.6" x14ac:dyDescent="0.3">
      <c r="A728" s="51">
        <v>740</v>
      </c>
      <c r="B728" s="51" t="s">
        <v>2760</v>
      </c>
      <c r="C728" s="51" t="s">
        <v>2761</v>
      </c>
      <c r="D728" s="51" t="s">
        <v>357</v>
      </c>
      <c r="E728" s="51" t="s">
        <v>17</v>
      </c>
      <c r="F728" s="191">
        <v>36518</v>
      </c>
      <c r="G728" s="51" t="s">
        <v>2495</v>
      </c>
      <c r="H728" s="51" t="s">
        <v>2710</v>
      </c>
      <c r="I728" s="51" t="s">
        <v>776</v>
      </c>
      <c r="J728" s="56">
        <v>4800</v>
      </c>
      <c r="K728" s="51" t="s">
        <v>2762</v>
      </c>
      <c r="L728" s="192">
        <v>77049948</v>
      </c>
      <c r="M728" s="61" t="s">
        <v>23</v>
      </c>
    </row>
    <row r="729" spans="1:13" ht="15.6" x14ac:dyDescent="0.3">
      <c r="A729" s="51">
        <v>797</v>
      </c>
      <c r="B729" s="51" t="s">
        <v>2763</v>
      </c>
      <c r="C729" s="51" t="s">
        <v>2764</v>
      </c>
      <c r="D729" s="51" t="s">
        <v>357</v>
      </c>
      <c r="E729" s="51" t="s">
        <v>33</v>
      </c>
      <c r="F729" s="191">
        <v>35087</v>
      </c>
      <c r="G729" s="51" t="s">
        <v>2495</v>
      </c>
      <c r="H729" s="51" t="s">
        <v>2710</v>
      </c>
      <c r="I729" s="51" t="s">
        <v>776</v>
      </c>
      <c r="J729" s="56">
        <v>4800</v>
      </c>
      <c r="K729" s="51" t="s">
        <v>2765</v>
      </c>
      <c r="L729" s="193">
        <v>779422934</v>
      </c>
      <c r="M729" s="61" t="s">
        <v>23</v>
      </c>
    </row>
    <row r="730" spans="1:13" ht="15.6" x14ac:dyDescent="0.3">
      <c r="A730" s="51">
        <v>742</v>
      </c>
      <c r="B730" s="51" t="s">
        <v>2766</v>
      </c>
      <c r="C730" s="51" t="s">
        <v>2767</v>
      </c>
      <c r="D730" s="51" t="s">
        <v>16</v>
      </c>
      <c r="E730" s="51" t="s">
        <v>17</v>
      </c>
      <c r="F730" s="191">
        <v>37727</v>
      </c>
      <c r="G730" s="51" t="s">
        <v>2495</v>
      </c>
      <c r="H730" s="51" t="s">
        <v>2710</v>
      </c>
      <c r="I730" s="51" t="s">
        <v>776</v>
      </c>
      <c r="J730" s="56">
        <v>4800</v>
      </c>
      <c r="K730" s="51" t="s">
        <v>2768</v>
      </c>
      <c r="L730" s="192">
        <v>773397443</v>
      </c>
      <c r="M730" s="61" t="s">
        <v>23</v>
      </c>
    </row>
    <row r="731" spans="1:13" ht="15.6" x14ac:dyDescent="0.3">
      <c r="A731" s="51">
        <v>779</v>
      </c>
      <c r="B731" s="51" t="s">
        <v>2769</v>
      </c>
      <c r="C731" s="51" t="s">
        <v>2770</v>
      </c>
      <c r="D731" s="51" t="s">
        <v>16</v>
      </c>
      <c r="E731" s="51" t="s">
        <v>33</v>
      </c>
      <c r="F731" s="191">
        <v>37416</v>
      </c>
      <c r="G731" s="51" t="s">
        <v>2495</v>
      </c>
      <c r="H731" s="51" t="s">
        <v>2710</v>
      </c>
      <c r="I731" s="51" t="s">
        <v>776</v>
      </c>
      <c r="J731" s="56">
        <v>4800</v>
      </c>
      <c r="K731" s="51" t="s">
        <v>91</v>
      </c>
      <c r="L731" s="192">
        <v>975773151</v>
      </c>
      <c r="M731" s="61" t="s">
        <v>23</v>
      </c>
    </row>
    <row r="732" spans="1:13" ht="15.6" x14ac:dyDescent="0.3">
      <c r="A732" s="51">
        <v>775</v>
      </c>
      <c r="B732" s="51" t="s">
        <v>2771</v>
      </c>
      <c r="C732" s="200" t="s">
        <v>2772</v>
      </c>
      <c r="D732" s="51" t="s">
        <v>16</v>
      </c>
      <c r="E732" s="51" t="s">
        <v>33</v>
      </c>
      <c r="F732" s="191">
        <v>32867</v>
      </c>
      <c r="G732" s="51" t="s">
        <v>2495</v>
      </c>
      <c r="H732" s="51" t="s">
        <v>2710</v>
      </c>
      <c r="I732" s="51" t="s">
        <v>776</v>
      </c>
      <c r="J732" s="56">
        <v>4800</v>
      </c>
      <c r="K732" s="51" t="s">
        <v>2773</v>
      </c>
      <c r="L732" s="192">
        <v>776773315</v>
      </c>
      <c r="M732" s="61" t="s">
        <v>23</v>
      </c>
    </row>
    <row r="733" spans="1:13" ht="15.6" x14ac:dyDescent="0.3">
      <c r="A733" s="51">
        <v>776</v>
      </c>
      <c r="B733" s="51" t="s">
        <v>2774</v>
      </c>
      <c r="C733" s="51" t="s">
        <v>2775</v>
      </c>
      <c r="D733" s="51" t="s">
        <v>16</v>
      </c>
      <c r="E733" s="51" t="s">
        <v>33</v>
      </c>
      <c r="F733" s="191">
        <v>36866</v>
      </c>
      <c r="G733" s="51" t="s">
        <v>2495</v>
      </c>
      <c r="H733" s="51" t="s">
        <v>2710</v>
      </c>
      <c r="I733" s="51" t="s">
        <v>776</v>
      </c>
      <c r="J733" s="56">
        <v>4800</v>
      </c>
      <c r="K733" s="51" t="s">
        <v>2776</v>
      </c>
      <c r="L733" s="192">
        <v>775959478</v>
      </c>
      <c r="M733" s="61" t="s">
        <v>23</v>
      </c>
    </row>
    <row r="734" spans="1:13" ht="15.6" x14ac:dyDescent="0.3">
      <c r="A734" s="51">
        <v>789</v>
      </c>
      <c r="B734" s="51" t="s">
        <v>2777</v>
      </c>
      <c r="C734" s="51" t="s">
        <v>2778</v>
      </c>
      <c r="D734" s="51" t="s">
        <v>357</v>
      </c>
      <c r="E734" s="51" t="s">
        <v>17</v>
      </c>
      <c r="F734" s="208">
        <v>36232</v>
      </c>
      <c r="G734" s="51" t="s">
        <v>2495</v>
      </c>
      <c r="H734" s="51" t="s">
        <v>2710</v>
      </c>
      <c r="I734" s="51" t="s">
        <v>776</v>
      </c>
      <c r="J734" s="56">
        <v>4800</v>
      </c>
      <c r="K734" s="51" t="s">
        <v>2779</v>
      </c>
      <c r="L734" s="193">
        <v>770234830</v>
      </c>
      <c r="M734" s="61" t="s">
        <v>23</v>
      </c>
    </row>
    <row r="735" spans="1:13" ht="15.6" x14ac:dyDescent="0.3">
      <c r="A735" s="51">
        <v>773</v>
      </c>
      <c r="B735" s="51" t="s">
        <v>2780</v>
      </c>
      <c r="C735" s="51" t="s">
        <v>2781</v>
      </c>
      <c r="D735" s="51" t="s">
        <v>16</v>
      </c>
      <c r="E735" s="51" t="s">
        <v>17</v>
      </c>
      <c r="F735" s="191">
        <v>38491</v>
      </c>
      <c r="G735" s="51" t="s">
        <v>2495</v>
      </c>
      <c r="H735" s="51" t="s">
        <v>2710</v>
      </c>
      <c r="I735" s="51" t="s">
        <v>776</v>
      </c>
      <c r="J735" s="56">
        <v>4800</v>
      </c>
      <c r="K735" s="51" t="s">
        <v>2782</v>
      </c>
      <c r="L735" s="192">
        <v>772304999</v>
      </c>
      <c r="M735" s="61" t="s">
        <v>23</v>
      </c>
    </row>
    <row r="736" spans="1:13" ht="15.6" x14ac:dyDescent="0.3">
      <c r="A736" s="51">
        <v>755</v>
      </c>
      <c r="B736" s="51" t="s">
        <v>2783</v>
      </c>
      <c r="C736" s="51" t="s">
        <v>2784</v>
      </c>
      <c r="D736" s="51" t="s">
        <v>16</v>
      </c>
      <c r="E736" s="51" t="s">
        <v>17</v>
      </c>
      <c r="F736" s="191">
        <v>37581</v>
      </c>
      <c r="G736" s="51" t="s">
        <v>2495</v>
      </c>
      <c r="H736" s="51" t="s">
        <v>2710</v>
      </c>
      <c r="I736" s="51" t="s">
        <v>776</v>
      </c>
      <c r="J736" s="56">
        <v>4800</v>
      </c>
      <c r="K736" s="51" t="s">
        <v>2785</v>
      </c>
      <c r="L736" s="192">
        <v>975728020</v>
      </c>
      <c r="M736" s="61" t="s">
        <v>23</v>
      </c>
    </row>
    <row r="737" spans="1:13" ht="15.6" x14ac:dyDescent="0.3">
      <c r="A737" s="51">
        <v>745</v>
      </c>
      <c r="B737" s="51" t="s">
        <v>2786</v>
      </c>
      <c r="C737" s="51" t="s">
        <v>2787</v>
      </c>
      <c r="D737" s="51" t="s">
        <v>16</v>
      </c>
      <c r="E737" s="51" t="s">
        <v>33</v>
      </c>
      <c r="F737" s="191">
        <v>36896</v>
      </c>
      <c r="G737" s="51" t="s">
        <v>2495</v>
      </c>
      <c r="H737" s="51" t="s">
        <v>2710</v>
      </c>
      <c r="I737" s="51" t="s">
        <v>776</v>
      </c>
      <c r="J737" s="56">
        <v>4800</v>
      </c>
      <c r="K737" s="51" t="s">
        <v>2788</v>
      </c>
      <c r="L737" s="192">
        <v>970990929</v>
      </c>
      <c r="M737" s="61" t="s">
        <v>23</v>
      </c>
    </row>
    <row r="738" spans="1:13" ht="15.6" x14ac:dyDescent="0.3">
      <c r="A738" s="51">
        <v>799</v>
      </c>
      <c r="B738" s="51" t="s">
        <v>2789</v>
      </c>
      <c r="C738" s="51" t="s">
        <v>2790</v>
      </c>
      <c r="D738" s="51" t="s">
        <v>357</v>
      </c>
      <c r="E738" s="51" t="s">
        <v>33</v>
      </c>
      <c r="F738" s="191">
        <v>37529</v>
      </c>
      <c r="G738" s="51" t="s">
        <v>2495</v>
      </c>
      <c r="H738" s="51" t="s">
        <v>2710</v>
      </c>
      <c r="I738" s="51" t="s">
        <v>776</v>
      </c>
      <c r="J738" s="56">
        <v>4800</v>
      </c>
      <c r="K738" s="51" t="s">
        <v>2791</v>
      </c>
      <c r="L738" s="193">
        <v>978433513</v>
      </c>
      <c r="M738" s="61" t="s">
        <v>23</v>
      </c>
    </row>
    <row r="739" spans="1:13" ht="15.6" x14ac:dyDescent="0.3">
      <c r="A739" s="51">
        <v>750</v>
      </c>
      <c r="B739" s="51" t="s">
        <v>2792</v>
      </c>
      <c r="C739" s="51" t="s">
        <v>2793</v>
      </c>
      <c r="D739" s="51" t="s">
        <v>16</v>
      </c>
      <c r="E739" s="51" t="s">
        <v>17</v>
      </c>
      <c r="F739" s="191">
        <v>37838</v>
      </c>
      <c r="G739" s="51" t="s">
        <v>2495</v>
      </c>
      <c r="H739" s="51" t="s">
        <v>2710</v>
      </c>
      <c r="I739" s="51" t="s">
        <v>776</v>
      </c>
      <c r="J739" s="56">
        <v>4800</v>
      </c>
      <c r="K739" s="51" t="s">
        <v>2794</v>
      </c>
      <c r="L739" s="192">
        <v>774277805</v>
      </c>
      <c r="M739" s="61" t="s">
        <v>23</v>
      </c>
    </row>
    <row r="740" spans="1:13" ht="15.6" x14ac:dyDescent="0.3">
      <c r="A740" s="51">
        <v>710</v>
      </c>
      <c r="B740" s="51" t="s">
        <v>2795</v>
      </c>
      <c r="C740" s="51" t="s">
        <v>2796</v>
      </c>
      <c r="D740" s="51" t="s">
        <v>357</v>
      </c>
      <c r="E740" s="51" t="s">
        <v>17</v>
      </c>
      <c r="F740" s="197">
        <v>32572</v>
      </c>
      <c r="G740" s="51" t="s">
        <v>2495</v>
      </c>
      <c r="H740" s="51" t="s">
        <v>2710</v>
      </c>
      <c r="I740" s="51" t="s">
        <v>776</v>
      </c>
      <c r="J740" s="56">
        <v>4800</v>
      </c>
      <c r="K740" s="51" t="s">
        <v>2721</v>
      </c>
      <c r="L740" s="193">
        <v>978700900</v>
      </c>
      <c r="M740" s="61" t="s">
        <v>23</v>
      </c>
    </row>
    <row r="741" spans="1:13" ht="15.6" x14ac:dyDescent="0.3">
      <c r="A741" s="51">
        <v>757</v>
      </c>
      <c r="B741" s="51" t="s">
        <v>2797</v>
      </c>
      <c r="C741" s="51" t="s">
        <v>2798</v>
      </c>
      <c r="D741" s="51" t="s">
        <v>16</v>
      </c>
      <c r="E741" s="51" t="s">
        <v>33</v>
      </c>
      <c r="F741" s="191">
        <v>36626</v>
      </c>
      <c r="G741" s="51" t="s">
        <v>2495</v>
      </c>
      <c r="H741" s="51" t="s">
        <v>2710</v>
      </c>
      <c r="I741" s="51" t="s">
        <v>776</v>
      </c>
      <c r="J741" s="56">
        <v>4800</v>
      </c>
      <c r="K741" s="51" t="s">
        <v>2799</v>
      </c>
      <c r="L741" s="192">
        <v>770825904</v>
      </c>
      <c r="M741" s="61" t="s">
        <v>23</v>
      </c>
    </row>
    <row r="742" spans="1:13" ht="15.6" x14ac:dyDescent="0.3">
      <c r="A742" s="51">
        <v>796</v>
      </c>
      <c r="B742" s="51" t="s">
        <v>2800</v>
      </c>
      <c r="C742" s="51" t="s">
        <v>2801</v>
      </c>
      <c r="D742" s="51" t="s">
        <v>357</v>
      </c>
      <c r="E742" s="51" t="s">
        <v>33</v>
      </c>
      <c r="F742" s="191">
        <v>37257</v>
      </c>
      <c r="G742" s="51" t="s">
        <v>2495</v>
      </c>
      <c r="H742" s="51" t="s">
        <v>2710</v>
      </c>
      <c r="I742" s="51" t="s">
        <v>776</v>
      </c>
      <c r="J742" s="56">
        <v>4800</v>
      </c>
      <c r="K742" s="51" t="s">
        <v>91</v>
      </c>
      <c r="L742" s="193">
        <v>970285592</v>
      </c>
      <c r="M742" s="61" t="s">
        <v>23</v>
      </c>
    </row>
    <row r="743" spans="1:13" ht="15.6" x14ac:dyDescent="0.3">
      <c r="A743" s="51">
        <v>733</v>
      </c>
      <c r="B743" s="51" t="s">
        <v>2802</v>
      </c>
      <c r="C743" s="51" t="s">
        <v>2803</v>
      </c>
      <c r="D743" s="51" t="s">
        <v>16</v>
      </c>
      <c r="E743" s="51" t="s">
        <v>33</v>
      </c>
      <c r="F743" s="191">
        <v>35876</v>
      </c>
      <c r="G743" s="51" t="s">
        <v>2495</v>
      </c>
      <c r="H743" s="51" t="s">
        <v>2710</v>
      </c>
      <c r="I743" s="51" t="s">
        <v>776</v>
      </c>
      <c r="J743" s="56">
        <v>4800</v>
      </c>
      <c r="K743" s="51" t="s">
        <v>2804</v>
      </c>
      <c r="L743" s="192">
        <v>976325998</v>
      </c>
      <c r="M743" s="61" t="s">
        <v>23</v>
      </c>
    </row>
    <row r="744" spans="1:13" ht="15.6" x14ac:dyDescent="0.3">
      <c r="A744" s="51">
        <v>769</v>
      </c>
      <c r="B744" s="51" t="s">
        <v>2805</v>
      </c>
      <c r="C744" s="51" t="s">
        <v>2806</v>
      </c>
      <c r="D744" s="51" t="s">
        <v>16</v>
      </c>
      <c r="E744" s="51" t="s">
        <v>17</v>
      </c>
      <c r="F744" s="191">
        <v>37622</v>
      </c>
      <c r="G744" s="51" t="s">
        <v>2495</v>
      </c>
      <c r="H744" s="51" t="s">
        <v>2710</v>
      </c>
      <c r="I744" s="51" t="s">
        <v>776</v>
      </c>
      <c r="J744" s="56">
        <v>4800</v>
      </c>
      <c r="K744" s="51" t="s">
        <v>2807</v>
      </c>
      <c r="L744" s="192">
        <v>775966026</v>
      </c>
      <c r="M744" s="61" t="s">
        <v>23</v>
      </c>
    </row>
    <row r="745" spans="1:13" ht="15.6" x14ac:dyDescent="0.3">
      <c r="A745" s="51">
        <v>712</v>
      </c>
      <c r="B745" s="51" t="s">
        <v>2808</v>
      </c>
      <c r="C745" s="51" t="s">
        <v>2809</v>
      </c>
      <c r="D745" s="51" t="s">
        <v>357</v>
      </c>
      <c r="E745" s="51" t="s">
        <v>33</v>
      </c>
      <c r="F745" s="191">
        <v>33711</v>
      </c>
      <c r="G745" s="51" t="s">
        <v>2495</v>
      </c>
      <c r="H745" s="51" t="s">
        <v>2710</v>
      </c>
      <c r="I745" s="51" t="s">
        <v>776</v>
      </c>
      <c r="J745" s="56">
        <v>4800</v>
      </c>
      <c r="K745" s="51" t="s">
        <v>2810</v>
      </c>
      <c r="L745" s="193">
        <v>773474630</v>
      </c>
      <c r="M745" s="61" t="s">
        <v>23</v>
      </c>
    </row>
    <row r="746" spans="1:13" ht="15.6" x14ac:dyDescent="0.3">
      <c r="A746" s="51">
        <v>737</v>
      </c>
      <c r="B746" s="51" t="s">
        <v>2811</v>
      </c>
      <c r="C746" s="51" t="s">
        <v>2812</v>
      </c>
      <c r="D746" s="51" t="s">
        <v>16</v>
      </c>
      <c r="E746" s="51" t="s">
        <v>33</v>
      </c>
      <c r="F746" s="191" t="s">
        <v>2813</v>
      </c>
      <c r="G746" s="51" t="s">
        <v>2495</v>
      </c>
      <c r="H746" s="51" t="s">
        <v>2710</v>
      </c>
      <c r="I746" s="51" t="s">
        <v>776</v>
      </c>
      <c r="J746" s="56">
        <v>4800</v>
      </c>
      <c r="K746" s="51" t="s">
        <v>2814</v>
      </c>
      <c r="L746" s="192">
        <v>779992781</v>
      </c>
      <c r="M746" s="61" t="s">
        <v>23</v>
      </c>
    </row>
    <row r="747" spans="1:13" ht="15.6" x14ac:dyDescent="0.3">
      <c r="A747" s="51">
        <v>730</v>
      </c>
      <c r="B747" s="51" t="s">
        <v>2815</v>
      </c>
      <c r="C747" s="51" t="s">
        <v>2816</v>
      </c>
      <c r="D747" s="51" t="s">
        <v>16</v>
      </c>
      <c r="E747" s="51" t="s">
        <v>17</v>
      </c>
      <c r="F747" s="191">
        <v>38409</v>
      </c>
      <c r="G747" s="51" t="s">
        <v>2495</v>
      </c>
      <c r="H747" s="51" t="s">
        <v>2710</v>
      </c>
      <c r="I747" s="51" t="s">
        <v>776</v>
      </c>
      <c r="J747" s="56">
        <v>4800</v>
      </c>
      <c r="K747" s="51" t="s">
        <v>2817</v>
      </c>
      <c r="L747" s="192">
        <v>773948630</v>
      </c>
      <c r="M747" s="61" t="s">
        <v>23</v>
      </c>
    </row>
    <row r="748" spans="1:13" ht="15.6" x14ac:dyDescent="0.3">
      <c r="A748" s="51">
        <v>761</v>
      </c>
      <c r="B748" s="51" t="s">
        <v>2818</v>
      </c>
      <c r="C748" s="51" t="s">
        <v>2819</v>
      </c>
      <c r="D748" s="51" t="s">
        <v>16</v>
      </c>
      <c r="E748" s="51" t="s">
        <v>17</v>
      </c>
      <c r="F748" s="191">
        <v>38084</v>
      </c>
      <c r="G748" s="51" t="s">
        <v>2495</v>
      </c>
      <c r="H748" s="51" t="s">
        <v>2710</v>
      </c>
      <c r="I748" s="51" t="s">
        <v>776</v>
      </c>
      <c r="J748" s="56">
        <v>4800</v>
      </c>
      <c r="K748" s="51" t="s">
        <v>2820</v>
      </c>
      <c r="L748" s="192">
        <v>777002800</v>
      </c>
      <c r="M748" s="61" t="s">
        <v>23</v>
      </c>
    </row>
    <row r="749" spans="1:13" ht="15.6" x14ac:dyDescent="0.3">
      <c r="A749" s="51">
        <v>743</v>
      </c>
      <c r="B749" s="51" t="s">
        <v>2821</v>
      </c>
      <c r="C749" s="51" t="s">
        <v>2822</v>
      </c>
      <c r="D749" s="51" t="s">
        <v>16</v>
      </c>
      <c r="E749" s="51" t="s">
        <v>33</v>
      </c>
      <c r="F749" s="191">
        <v>35616</v>
      </c>
      <c r="G749" s="51" t="s">
        <v>2495</v>
      </c>
      <c r="H749" s="51" t="s">
        <v>2710</v>
      </c>
      <c r="I749" s="51" t="s">
        <v>776</v>
      </c>
      <c r="J749" s="56">
        <v>4800</v>
      </c>
      <c r="K749" s="51" t="s">
        <v>2823</v>
      </c>
      <c r="L749" s="192">
        <v>975212207</v>
      </c>
      <c r="M749" s="61" t="s">
        <v>23</v>
      </c>
    </row>
    <row r="750" spans="1:13" ht="15.6" x14ac:dyDescent="0.3">
      <c r="A750" s="51">
        <v>717</v>
      </c>
      <c r="B750" s="51" t="s">
        <v>2824</v>
      </c>
      <c r="C750" s="51" t="s">
        <v>2825</v>
      </c>
      <c r="D750" s="51" t="s">
        <v>357</v>
      </c>
      <c r="E750" s="51" t="s">
        <v>33</v>
      </c>
      <c r="F750" s="191">
        <v>38047</v>
      </c>
      <c r="G750" s="51" t="s">
        <v>2495</v>
      </c>
      <c r="H750" s="51" t="s">
        <v>2710</v>
      </c>
      <c r="I750" s="51" t="s">
        <v>776</v>
      </c>
      <c r="J750" s="56">
        <v>4800</v>
      </c>
      <c r="K750" s="51" t="s">
        <v>2826</v>
      </c>
      <c r="L750" s="193">
        <v>971202140</v>
      </c>
      <c r="M750" s="61" t="s">
        <v>23</v>
      </c>
    </row>
    <row r="751" spans="1:13" ht="15.6" x14ac:dyDescent="0.3">
      <c r="A751" s="51">
        <v>788</v>
      </c>
      <c r="B751" s="51" t="s">
        <v>2827</v>
      </c>
      <c r="C751" s="51" t="s">
        <v>2828</v>
      </c>
      <c r="D751" s="51" t="s">
        <v>357</v>
      </c>
      <c r="E751" s="51" t="s">
        <v>33</v>
      </c>
      <c r="F751" s="191">
        <v>32532</v>
      </c>
      <c r="G751" s="51" t="s">
        <v>2495</v>
      </c>
      <c r="H751" s="51" t="s">
        <v>2710</v>
      </c>
      <c r="I751" s="51" t="s">
        <v>776</v>
      </c>
      <c r="J751" s="56">
        <v>4800</v>
      </c>
      <c r="K751" s="51" t="s">
        <v>2829</v>
      </c>
      <c r="L751" s="193">
        <v>9773441635</v>
      </c>
      <c r="M751" s="61" t="s">
        <v>23</v>
      </c>
    </row>
    <row r="752" spans="1:13" ht="15.6" x14ac:dyDescent="0.3">
      <c r="A752" s="51">
        <v>736</v>
      </c>
      <c r="B752" s="51" t="s">
        <v>2830</v>
      </c>
      <c r="C752" s="51" t="s">
        <v>2831</v>
      </c>
      <c r="D752" s="51" t="s">
        <v>16</v>
      </c>
      <c r="E752" s="51" t="s">
        <v>33</v>
      </c>
      <c r="F752" s="191">
        <v>35829</v>
      </c>
      <c r="G752" s="51" t="s">
        <v>2495</v>
      </c>
      <c r="H752" s="51" t="s">
        <v>2710</v>
      </c>
      <c r="I752" s="51" t="s">
        <v>776</v>
      </c>
      <c r="J752" s="56">
        <v>4800</v>
      </c>
      <c r="K752" s="51" t="s">
        <v>2832</v>
      </c>
      <c r="L752" s="192">
        <v>967630806</v>
      </c>
      <c r="M752" s="61" t="s">
        <v>23</v>
      </c>
    </row>
    <row r="753" spans="1:13" ht="15.6" x14ac:dyDescent="0.3">
      <c r="A753" s="51">
        <v>741</v>
      </c>
      <c r="B753" s="51" t="s">
        <v>2833</v>
      </c>
      <c r="C753" s="51" t="s">
        <v>2834</v>
      </c>
      <c r="D753" s="51" t="s">
        <v>16</v>
      </c>
      <c r="E753" s="51" t="s">
        <v>17</v>
      </c>
      <c r="F753" s="191">
        <v>38750</v>
      </c>
      <c r="G753" s="51" t="s">
        <v>2495</v>
      </c>
      <c r="H753" s="51" t="s">
        <v>2710</v>
      </c>
      <c r="I753" s="51" t="s">
        <v>776</v>
      </c>
      <c r="J753" s="56">
        <v>4800</v>
      </c>
      <c r="K753" s="51" t="s">
        <v>2835</v>
      </c>
      <c r="L753" s="192">
        <v>973981303</v>
      </c>
      <c r="M753" s="61" t="s">
        <v>23</v>
      </c>
    </row>
    <row r="754" spans="1:13" ht="15.6" x14ac:dyDescent="0.3">
      <c r="A754" s="51">
        <v>735</v>
      </c>
      <c r="B754" s="51" t="s">
        <v>2836</v>
      </c>
      <c r="C754" s="51" t="s">
        <v>2837</v>
      </c>
      <c r="D754" s="51" t="s">
        <v>16</v>
      </c>
      <c r="E754" s="51" t="s">
        <v>33</v>
      </c>
      <c r="F754" s="191">
        <v>36773</v>
      </c>
      <c r="G754" s="51" t="s">
        <v>2495</v>
      </c>
      <c r="H754" s="51" t="s">
        <v>2710</v>
      </c>
      <c r="I754" s="51" t="s">
        <v>776</v>
      </c>
      <c r="J754" s="56">
        <v>4800</v>
      </c>
      <c r="K754" s="51" t="s">
        <v>91</v>
      </c>
      <c r="L754" s="192">
        <v>773801078</v>
      </c>
      <c r="M754" s="61" t="s">
        <v>23</v>
      </c>
    </row>
    <row r="755" spans="1:13" ht="15.6" x14ac:dyDescent="0.3">
      <c r="A755" s="51">
        <v>729</v>
      </c>
      <c r="B755" s="51" t="s">
        <v>2838</v>
      </c>
      <c r="C755" s="51" t="s">
        <v>2839</v>
      </c>
      <c r="D755" s="51" t="s">
        <v>16</v>
      </c>
      <c r="E755" s="51" t="s">
        <v>17</v>
      </c>
      <c r="F755" s="191">
        <v>36791</v>
      </c>
      <c r="G755" s="51" t="s">
        <v>2495</v>
      </c>
      <c r="H755" s="51" t="s">
        <v>2710</v>
      </c>
      <c r="I755" s="51" t="s">
        <v>776</v>
      </c>
      <c r="J755" s="56">
        <v>4800</v>
      </c>
      <c r="K755" s="51" t="s">
        <v>2840</v>
      </c>
      <c r="L755" s="192">
        <v>972338456</v>
      </c>
      <c r="M755" s="61" t="s">
        <v>23</v>
      </c>
    </row>
    <row r="756" spans="1:13" ht="15.6" x14ac:dyDescent="0.3">
      <c r="A756" s="51">
        <v>781</v>
      </c>
      <c r="B756" s="51" t="s">
        <v>2841</v>
      </c>
      <c r="C756" s="51" t="s">
        <v>2842</v>
      </c>
      <c r="D756" s="51" t="s">
        <v>16</v>
      </c>
      <c r="E756" s="51" t="s">
        <v>33</v>
      </c>
      <c r="F756" s="191">
        <v>35943</v>
      </c>
      <c r="G756" s="51" t="s">
        <v>2495</v>
      </c>
      <c r="H756" s="51" t="s">
        <v>2710</v>
      </c>
      <c r="I756" s="51" t="s">
        <v>776</v>
      </c>
      <c r="J756" s="56">
        <v>4800</v>
      </c>
      <c r="K756" s="51" t="s">
        <v>2843</v>
      </c>
      <c r="L756" s="192">
        <v>777854387</v>
      </c>
      <c r="M756" s="61" t="s">
        <v>23</v>
      </c>
    </row>
    <row r="757" spans="1:13" ht="15.6" x14ac:dyDescent="0.3">
      <c r="A757" s="51">
        <v>707</v>
      </c>
      <c r="B757" s="51" t="s">
        <v>2844</v>
      </c>
      <c r="C757" s="51" t="s">
        <v>2845</v>
      </c>
      <c r="D757" s="51" t="s">
        <v>357</v>
      </c>
      <c r="E757" s="51" t="s">
        <v>33</v>
      </c>
      <c r="F757" s="191">
        <v>35917</v>
      </c>
      <c r="G757" s="51" t="s">
        <v>2495</v>
      </c>
      <c r="H757" s="51" t="s">
        <v>2710</v>
      </c>
      <c r="I757" s="51" t="s">
        <v>776</v>
      </c>
      <c r="J757" s="56">
        <v>4800</v>
      </c>
      <c r="K757" s="51" t="s">
        <v>2846</v>
      </c>
      <c r="L757" s="193"/>
      <c r="M757" s="61" t="s">
        <v>23</v>
      </c>
    </row>
    <row r="758" spans="1:13" ht="15.6" x14ac:dyDescent="0.3">
      <c r="A758" s="51">
        <v>722</v>
      </c>
      <c r="B758" s="51" t="s">
        <v>2847</v>
      </c>
      <c r="C758" s="51" t="s">
        <v>2848</v>
      </c>
      <c r="D758" s="51" t="s">
        <v>16</v>
      </c>
      <c r="E758" s="51" t="s">
        <v>33</v>
      </c>
      <c r="F758" s="191">
        <v>38007</v>
      </c>
      <c r="G758" s="51" t="s">
        <v>2495</v>
      </c>
      <c r="H758" s="51" t="s">
        <v>2710</v>
      </c>
      <c r="I758" s="51" t="s">
        <v>776</v>
      </c>
      <c r="J758" s="56">
        <v>4800</v>
      </c>
      <c r="K758" s="51" t="s">
        <v>2849</v>
      </c>
      <c r="L758" s="192">
        <v>976497745</v>
      </c>
      <c r="M758" s="61" t="s">
        <v>23</v>
      </c>
    </row>
    <row r="759" spans="1:13" ht="15.6" x14ac:dyDescent="0.3">
      <c r="A759" s="51">
        <v>792</v>
      </c>
      <c r="B759" s="51" t="s">
        <v>2850</v>
      </c>
      <c r="C759" s="51" t="s">
        <v>2851</v>
      </c>
      <c r="D759" s="51" t="s">
        <v>357</v>
      </c>
      <c r="E759" s="51" t="s">
        <v>33</v>
      </c>
      <c r="F759" s="191">
        <v>32414</v>
      </c>
      <c r="G759" s="51" t="s">
        <v>2495</v>
      </c>
      <c r="H759" s="51" t="s">
        <v>2710</v>
      </c>
      <c r="I759" s="51" t="s">
        <v>776</v>
      </c>
      <c r="J759" s="56">
        <v>4800</v>
      </c>
      <c r="K759" s="51" t="s">
        <v>91</v>
      </c>
      <c r="L759" s="193">
        <v>973778675</v>
      </c>
      <c r="M759" s="61" t="s">
        <v>23</v>
      </c>
    </row>
    <row r="760" spans="1:13" ht="15.6" x14ac:dyDescent="0.3">
      <c r="A760" s="51">
        <v>790</v>
      </c>
      <c r="B760" s="51" t="s">
        <v>2852</v>
      </c>
      <c r="C760" s="51" t="s">
        <v>2853</v>
      </c>
      <c r="D760" s="51" t="s">
        <v>357</v>
      </c>
      <c r="E760" s="51" t="s">
        <v>33</v>
      </c>
      <c r="F760" s="191">
        <v>37471</v>
      </c>
      <c r="G760" s="51" t="s">
        <v>2495</v>
      </c>
      <c r="H760" s="51" t="s">
        <v>2710</v>
      </c>
      <c r="I760" s="51" t="s">
        <v>776</v>
      </c>
      <c r="J760" s="56">
        <v>4800</v>
      </c>
      <c r="K760" s="51" t="s">
        <v>2854</v>
      </c>
      <c r="L760" s="193">
        <v>978702094</v>
      </c>
      <c r="M760" s="61" t="s">
        <v>23</v>
      </c>
    </row>
    <row r="761" spans="1:13" ht="15.6" x14ac:dyDescent="0.3">
      <c r="A761" s="51">
        <v>728</v>
      </c>
      <c r="B761" s="51" t="s">
        <v>2855</v>
      </c>
      <c r="C761" s="51" t="s">
        <v>2856</v>
      </c>
      <c r="D761" s="51" t="s">
        <v>16</v>
      </c>
      <c r="E761" s="51" t="s">
        <v>17</v>
      </c>
      <c r="F761" s="191">
        <v>34822</v>
      </c>
      <c r="G761" s="51" t="s">
        <v>2495</v>
      </c>
      <c r="H761" s="51" t="s">
        <v>2710</v>
      </c>
      <c r="I761" s="51" t="s">
        <v>776</v>
      </c>
      <c r="J761" s="56">
        <v>4800</v>
      </c>
      <c r="K761" s="51" t="s">
        <v>2857</v>
      </c>
      <c r="L761" s="192">
        <v>976538455</v>
      </c>
      <c r="M761" s="61" t="s">
        <v>23</v>
      </c>
    </row>
    <row r="762" spans="1:13" ht="15.6" x14ac:dyDescent="0.3">
      <c r="A762" s="51">
        <v>764</v>
      </c>
      <c r="B762" s="51" t="s">
        <v>2858</v>
      </c>
      <c r="C762" s="51" t="s">
        <v>2859</v>
      </c>
      <c r="D762" s="51" t="s">
        <v>16</v>
      </c>
      <c r="E762" s="51" t="s">
        <v>17</v>
      </c>
      <c r="F762" s="191">
        <v>34822</v>
      </c>
      <c r="G762" s="51" t="s">
        <v>2495</v>
      </c>
      <c r="H762" s="51" t="s">
        <v>2710</v>
      </c>
      <c r="I762" s="51" t="s">
        <v>776</v>
      </c>
      <c r="J762" s="56">
        <v>4800</v>
      </c>
      <c r="K762" s="51" t="s">
        <v>2860</v>
      </c>
      <c r="L762" s="192">
        <v>777832635</v>
      </c>
      <c r="M762" s="61" t="s">
        <v>23</v>
      </c>
    </row>
    <row r="763" spans="1:13" ht="15.6" x14ac:dyDescent="0.3">
      <c r="A763" s="51">
        <v>791</v>
      </c>
      <c r="B763" s="51" t="s">
        <v>2861</v>
      </c>
      <c r="C763" s="51" t="s">
        <v>2862</v>
      </c>
      <c r="D763" s="51" t="s">
        <v>357</v>
      </c>
      <c r="E763" s="51" t="s">
        <v>33</v>
      </c>
      <c r="F763" s="191">
        <v>37070</v>
      </c>
      <c r="G763" s="51" t="s">
        <v>2495</v>
      </c>
      <c r="H763" s="51" t="s">
        <v>2710</v>
      </c>
      <c r="I763" s="51" t="s">
        <v>776</v>
      </c>
      <c r="J763" s="56">
        <v>4800</v>
      </c>
      <c r="K763" s="51" t="s">
        <v>2863</v>
      </c>
      <c r="L763" s="193">
        <v>770426551</v>
      </c>
      <c r="M763" s="61" t="s">
        <v>23</v>
      </c>
    </row>
    <row r="764" spans="1:13" ht="15.6" x14ac:dyDescent="0.3">
      <c r="A764" s="51">
        <v>732</v>
      </c>
      <c r="B764" s="51" t="s">
        <v>2864</v>
      </c>
      <c r="C764" s="51" t="s">
        <v>2865</v>
      </c>
      <c r="D764" s="51" t="s">
        <v>16</v>
      </c>
      <c r="E764" s="51" t="s">
        <v>33</v>
      </c>
      <c r="F764" s="191">
        <v>36574</v>
      </c>
      <c r="G764" s="51" t="s">
        <v>2495</v>
      </c>
      <c r="H764" s="51" t="s">
        <v>2710</v>
      </c>
      <c r="I764" s="51" t="s">
        <v>776</v>
      </c>
      <c r="J764" s="56">
        <v>4800</v>
      </c>
      <c r="K764" s="51" t="s">
        <v>2866</v>
      </c>
      <c r="L764" s="192">
        <v>974675038</v>
      </c>
      <c r="M764" s="61" t="s">
        <v>23</v>
      </c>
    </row>
    <row r="765" spans="1:13" ht="15.6" x14ac:dyDescent="0.3">
      <c r="A765" s="51">
        <v>767</v>
      </c>
      <c r="B765" s="51" t="s">
        <v>2867</v>
      </c>
      <c r="C765" s="51" t="s">
        <v>2868</v>
      </c>
      <c r="D765" s="51" t="s">
        <v>16</v>
      </c>
      <c r="E765" s="51" t="s">
        <v>17</v>
      </c>
      <c r="F765" s="191">
        <v>38241</v>
      </c>
      <c r="G765" s="51" t="s">
        <v>2495</v>
      </c>
      <c r="H765" s="51" t="s">
        <v>2710</v>
      </c>
      <c r="I765" s="51" t="s">
        <v>776</v>
      </c>
      <c r="J765" s="56">
        <v>4800</v>
      </c>
      <c r="K765" s="51" t="s">
        <v>2869</v>
      </c>
      <c r="L765" s="192">
        <v>970645755</v>
      </c>
      <c r="M765" s="61" t="s">
        <v>23</v>
      </c>
    </row>
    <row r="766" spans="1:13" ht="15.6" x14ac:dyDescent="0.3">
      <c r="A766" s="51">
        <v>785</v>
      </c>
      <c r="B766" s="51" t="s">
        <v>2870</v>
      </c>
      <c r="C766" s="51" t="s">
        <v>2871</v>
      </c>
      <c r="D766" s="51" t="s">
        <v>16</v>
      </c>
      <c r="E766" s="51" t="s">
        <v>33</v>
      </c>
      <c r="F766" s="191">
        <v>38087</v>
      </c>
      <c r="G766" s="51" t="s">
        <v>2495</v>
      </c>
      <c r="H766" s="51" t="s">
        <v>2710</v>
      </c>
      <c r="I766" s="51" t="s">
        <v>776</v>
      </c>
      <c r="J766" s="56">
        <v>4800</v>
      </c>
      <c r="K766" s="51" t="s">
        <v>91</v>
      </c>
      <c r="L766" s="192">
        <v>777854387</v>
      </c>
      <c r="M766" s="61" t="s">
        <v>23</v>
      </c>
    </row>
    <row r="767" spans="1:13" ht="15.6" x14ac:dyDescent="0.3">
      <c r="A767" s="51">
        <v>748</v>
      </c>
      <c r="B767" s="51" t="s">
        <v>2872</v>
      </c>
      <c r="C767" s="51" t="s">
        <v>2873</v>
      </c>
      <c r="D767" s="51" t="s">
        <v>16</v>
      </c>
      <c r="E767" s="51" t="s">
        <v>33</v>
      </c>
      <c r="F767" s="191">
        <v>37802</v>
      </c>
      <c r="G767" s="51" t="s">
        <v>2495</v>
      </c>
      <c r="H767" s="51" t="s">
        <v>2710</v>
      </c>
      <c r="I767" s="51" t="s">
        <v>776</v>
      </c>
      <c r="J767" s="56">
        <v>4800</v>
      </c>
      <c r="K767" s="51" t="s">
        <v>2874</v>
      </c>
      <c r="L767" s="192">
        <v>773801078</v>
      </c>
      <c r="M767" s="61" t="s">
        <v>23</v>
      </c>
    </row>
    <row r="768" spans="1:13" ht="15.6" x14ac:dyDescent="0.3">
      <c r="A768" s="51">
        <v>762</v>
      </c>
      <c r="B768" s="51" t="s">
        <v>2875</v>
      </c>
      <c r="C768" s="51" t="s">
        <v>2876</v>
      </c>
      <c r="D768" s="51" t="s">
        <v>16</v>
      </c>
      <c r="E768" s="51" t="s">
        <v>33</v>
      </c>
      <c r="F768" s="191">
        <v>33050</v>
      </c>
      <c r="G768" s="51" t="s">
        <v>2495</v>
      </c>
      <c r="H768" s="51" t="s">
        <v>2710</v>
      </c>
      <c r="I768" s="51" t="s">
        <v>776</v>
      </c>
      <c r="J768" s="56">
        <v>4800</v>
      </c>
      <c r="K768" s="51" t="s">
        <v>2877</v>
      </c>
      <c r="L768" s="192">
        <v>974159425</v>
      </c>
      <c r="M768" s="61" t="s">
        <v>23</v>
      </c>
    </row>
    <row r="769" spans="1:13" ht="15.6" x14ac:dyDescent="0.3">
      <c r="A769" s="51">
        <v>756</v>
      </c>
      <c r="B769" s="51" t="s">
        <v>2878</v>
      </c>
      <c r="C769" s="51" t="s">
        <v>2879</v>
      </c>
      <c r="D769" s="51" t="s">
        <v>16</v>
      </c>
      <c r="E769" s="51" t="s">
        <v>33</v>
      </c>
      <c r="F769" s="191">
        <v>36584</v>
      </c>
      <c r="G769" s="51" t="s">
        <v>2495</v>
      </c>
      <c r="H769" s="51" t="s">
        <v>2710</v>
      </c>
      <c r="I769" s="51" t="s">
        <v>776</v>
      </c>
      <c r="J769" s="56">
        <v>4800</v>
      </c>
      <c r="K769" s="51" t="s">
        <v>2880</v>
      </c>
      <c r="L769" s="192">
        <v>978129465</v>
      </c>
      <c r="M769" s="61" t="s">
        <v>23</v>
      </c>
    </row>
    <row r="770" spans="1:13" ht="15.6" x14ac:dyDescent="0.3">
      <c r="A770" s="51">
        <v>763</v>
      </c>
      <c r="B770" s="51" t="s">
        <v>2881</v>
      </c>
      <c r="C770" s="51" t="s">
        <v>2882</v>
      </c>
      <c r="D770" s="51" t="s">
        <v>16</v>
      </c>
      <c r="E770" s="51" t="s">
        <v>33</v>
      </c>
      <c r="F770" s="191">
        <v>36301</v>
      </c>
      <c r="G770" s="51" t="s">
        <v>2495</v>
      </c>
      <c r="H770" s="51" t="s">
        <v>2710</v>
      </c>
      <c r="I770" s="51" t="s">
        <v>776</v>
      </c>
      <c r="J770" s="56">
        <v>4800</v>
      </c>
      <c r="K770" s="51" t="s">
        <v>2883</v>
      </c>
      <c r="L770" s="192">
        <v>955514124</v>
      </c>
      <c r="M770" s="61" t="s">
        <v>23</v>
      </c>
    </row>
    <row r="771" spans="1:13" ht="15.6" x14ac:dyDescent="0.3">
      <c r="A771" s="51">
        <v>719</v>
      </c>
      <c r="B771" s="51" t="s">
        <v>2884</v>
      </c>
      <c r="C771" s="51" t="s">
        <v>2885</v>
      </c>
      <c r="D771" s="51" t="s">
        <v>16</v>
      </c>
      <c r="E771" s="51" t="s">
        <v>17</v>
      </c>
      <c r="F771" s="191">
        <v>36326</v>
      </c>
      <c r="G771" s="51" t="s">
        <v>2495</v>
      </c>
      <c r="H771" s="51" t="s">
        <v>2710</v>
      </c>
      <c r="I771" s="51" t="s">
        <v>776</v>
      </c>
      <c r="J771" s="56">
        <v>4800</v>
      </c>
      <c r="K771" s="51" t="s">
        <v>2886</v>
      </c>
      <c r="L771" s="193">
        <v>974634972</v>
      </c>
      <c r="M771" s="61" t="s">
        <v>23</v>
      </c>
    </row>
    <row r="772" spans="1:13" ht="15.6" x14ac:dyDescent="0.3">
      <c r="A772" s="51">
        <v>718</v>
      </c>
      <c r="B772" s="51" t="s">
        <v>2887</v>
      </c>
      <c r="C772" s="51" t="s">
        <v>2888</v>
      </c>
      <c r="D772" s="51" t="s">
        <v>16</v>
      </c>
      <c r="E772" s="51" t="s">
        <v>33</v>
      </c>
      <c r="F772" s="191">
        <v>34283</v>
      </c>
      <c r="G772" s="51" t="s">
        <v>2495</v>
      </c>
      <c r="H772" s="51" t="s">
        <v>2710</v>
      </c>
      <c r="I772" s="51" t="s">
        <v>776</v>
      </c>
      <c r="J772" s="56">
        <v>4800</v>
      </c>
      <c r="K772" s="51" t="s">
        <v>2889</v>
      </c>
      <c r="L772" s="193">
        <v>973305267</v>
      </c>
      <c r="M772" s="61" t="s">
        <v>23</v>
      </c>
    </row>
    <row r="773" spans="1:13" ht="15.6" x14ac:dyDescent="0.3">
      <c r="A773" s="51">
        <v>777</v>
      </c>
      <c r="B773" s="51" t="s">
        <v>2890</v>
      </c>
      <c r="C773" s="51" t="s">
        <v>2891</v>
      </c>
      <c r="D773" s="51" t="s">
        <v>16</v>
      </c>
      <c r="E773" s="51" t="s">
        <v>33</v>
      </c>
      <c r="F773" s="191">
        <v>37436</v>
      </c>
      <c r="G773" s="51" t="s">
        <v>2495</v>
      </c>
      <c r="H773" s="51" t="s">
        <v>2710</v>
      </c>
      <c r="I773" s="51" t="s">
        <v>776</v>
      </c>
      <c r="J773" s="56">
        <v>4800</v>
      </c>
      <c r="K773" s="51" t="s">
        <v>2892</v>
      </c>
      <c r="L773" s="192">
        <v>779077836</v>
      </c>
      <c r="M773" s="61" t="s">
        <v>23</v>
      </c>
    </row>
    <row r="774" spans="1:13" ht="15.6" x14ac:dyDescent="0.3">
      <c r="A774" s="51">
        <v>723</v>
      </c>
      <c r="B774" s="51" t="s">
        <v>2893</v>
      </c>
      <c r="C774" s="51" t="s">
        <v>2894</v>
      </c>
      <c r="D774" s="51" t="s">
        <v>16</v>
      </c>
      <c r="E774" s="51" t="s">
        <v>33</v>
      </c>
      <c r="F774" s="191">
        <v>35025</v>
      </c>
      <c r="G774" s="51" t="s">
        <v>2495</v>
      </c>
      <c r="H774" s="51" t="s">
        <v>2710</v>
      </c>
      <c r="I774" s="51" t="s">
        <v>776</v>
      </c>
      <c r="J774" s="56">
        <v>4800</v>
      </c>
      <c r="K774" s="51" t="s">
        <v>91</v>
      </c>
      <c r="L774" s="192">
        <v>978814470</v>
      </c>
      <c r="M774" s="61" t="s">
        <v>23</v>
      </c>
    </row>
    <row r="775" spans="1:13" ht="15.6" x14ac:dyDescent="0.3">
      <c r="A775" s="51">
        <v>720</v>
      </c>
      <c r="B775" s="51" t="s">
        <v>2895</v>
      </c>
      <c r="C775" s="200" t="s">
        <v>2896</v>
      </c>
      <c r="D775" s="51" t="s">
        <v>16</v>
      </c>
      <c r="E775" s="51" t="s">
        <v>33</v>
      </c>
      <c r="F775" s="191">
        <v>37647</v>
      </c>
      <c r="G775" s="51" t="s">
        <v>2495</v>
      </c>
      <c r="H775" s="51" t="s">
        <v>2710</v>
      </c>
      <c r="I775" s="51" t="s">
        <v>776</v>
      </c>
      <c r="J775" s="56">
        <v>4800</v>
      </c>
      <c r="K775" s="51" t="s">
        <v>2897</v>
      </c>
      <c r="L775" s="193">
        <v>771935554</v>
      </c>
      <c r="M775" s="61" t="s">
        <v>23</v>
      </c>
    </row>
    <row r="776" spans="1:13" ht="15.6" x14ac:dyDescent="0.3">
      <c r="A776" s="51">
        <v>780</v>
      </c>
      <c r="B776" s="51" t="s">
        <v>2898</v>
      </c>
      <c r="C776" s="51" t="s">
        <v>2899</v>
      </c>
      <c r="D776" s="51" t="s">
        <v>16</v>
      </c>
      <c r="E776" s="51" t="s">
        <v>17</v>
      </c>
      <c r="F776" s="191">
        <v>39412</v>
      </c>
      <c r="G776" s="51" t="s">
        <v>2495</v>
      </c>
      <c r="H776" s="51" t="s">
        <v>2710</v>
      </c>
      <c r="I776" s="51" t="s">
        <v>776</v>
      </c>
      <c r="J776" s="56">
        <v>4800</v>
      </c>
      <c r="K776" s="51" t="s">
        <v>2900</v>
      </c>
      <c r="L776" s="192">
        <v>777326117</v>
      </c>
      <c r="M776" s="61" t="s">
        <v>23</v>
      </c>
    </row>
    <row r="777" spans="1:13" ht="15.6" x14ac:dyDescent="0.3">
      <c r="A777" s="51">
        <v>725</v>
      </c>
      <c r="B777" s="51" t="s">
        <v>2901</v>
      </c>
      <c r="C777" s="51" t="s">
        <v>2902</v>
      </c>
      <c r="D777" s="51" t="s">
        <v>16</v>
      </c>
      <c r="E777" s="51" t="s">
        <v>17</v>
      </c>
      <c r="F777" s="191">
        <v>38599</v>
      </c>
      <c r="G777" s="51" t="s">
        <v>2495</v>
      </c>
      <c r="H777" s="51" t="s">
        <v>2710</v>
      </c>
      <c r="I777" s="51" t="s">
        <v>776</v>
      </c>
      <c r="J777" s="56">
        <v>4800</v>
      </c>
      <c r="K777" s="51" t="s">
        <v>2903</v>
      </c>
      <c r="L777" s="192">
        <v>978939231</v>
      </c>
      <c r="M777" s="61" t="s">
        <v>23</v>
      </c>
    </row>
    <row r="778" spans="1:13" ht="15.6" x14ac:dyDescent="0.3">
      <c r="A778" s="51">
        <v>747</v>
      </c>
      <c r="B778" s="51" t="s">
        <v>2904</v>
      </c>
      <c r="C778" s="51" t="s">
        <v>2905</v>
      </c>
      <c r="D778" s="51" t="s">
        <v>16</v>
      </c>
      <c r="E778" s="51" t="s">
        <v>33</v>
      </c>
      <c r="F778" s="191">
        <v>38178</v>
      </c>
      <c r="G778" s="51" t="s">
        <v>2495</v>
      </c>
      <c r="H778" s="51" t="s">
        <v>2710</v>
      </c>
      <c r="I778" s="51" t="s">
        <v>776</v>
      </c>
      <c r="J778" s="56">
        <v>4800</v>
      </c>
      <c r="K778" s="51" t="s">
        <v>2906</v>
      </c>
      <c r="L778" s="192">
        <v>970794131</v>
      </c>
      <c r="M778" s="61" t="s">
        <v>23</v>
      </c>
    </row>
    <row r="779" spans="1:13" ht="15.6" x14ac:dyDescent="0.3">
      <c r="A779" s="51">
        <v>774</v>
      </c>
      <c r="B779" s="51" t="s">
        <v>2907</v>
      </c>
      <c r="C779" s="51" t="s">
        <v>2908</v>
      </c>
      <c r="D779" s="51" t="s">
        <v>16</v>
      </c>
      <c r="E779" s="51" t="s">
        <v>33</v>
      </c>
      <c r="F779" s="191">
        <v>34755</v>
      </c>
      <c r="G779" s="51" t="s">
        <v>2495</v>
      </c>
      <c r="H779" s="51" t="s">
        <v>2710</v>
      </c>
      <c r="I779" s="51" t="s">
        <v>776</v>
      </c>
      <c r="J779" s="56">
        <v>4800</v>
      </c>
      <c r="K779" s="51" t="s">
        <v>2909</v>
      </c>
      <c r="L779" s="192">
        <v>976172404</v>
      </c>
      <c r="M779" s="61" t="s">
        <v>23</v>
      </c>
    </row>
    <row r="780" spans="1:13" ht="15.6" x14ac:dyDescent="0.3">
      <c r="A780" s="51">
        <v>716</v>
      </c>
      <c r="B780" s="51" t="s">
        <v>2910</v>
      </c>
      <c r="C780" s="51" t="s">
        <v>2911</v>
      </c>
      <c r="D780" s="51" t="s">
        <v>357</v>
      </c>
      <c r="E780" s="51" t="s">
        <v>17</v>
      </c>
      <c r="F780" s="191">
        <v>32572</v>
      </c>
      <c r="G780" s="51" t="s">
        <v>2495</v>
      </c>
      <c r="H780" s="51" t="s">
        <v>2710</v>
      </c>
      <c r="I780" s="51" t="s">
        <v>776</v>
      </c>
      <c r="J780" s="56">
        <v>4800</v>
      </c>
      <c r="K780" s="51" t="s">
        <v>91</v>
      </c>
      <c r="L780" s="193">
        <v>978858345</v>
      </c>
      <c r="M780" s="61" t="s">
        <v>23</v>
      </c>
    </row>
    <row r="781" spans="1:13" ht="15.6" x14ac:dyDescent="0.3">
      <c r="A781" s="51">
        <v>783</v>
      </c>
      <c r="B781" s="51" t="s">
        <v>2912</v>
      </c>
      <c r="C781" s="51" t="s">
        <v>2913</v>
      </c>
      <c r="D781" s="51" t="s">
        <v>16</v>
      </c>
      <c r="E781" s="51" t="s">
        <v>33</v>
      </c>
      <c r="F781" s="191">
        <v>38401</v>
      </c>
      <c r="G781" s="51" t="s">
        <v>2495</v>
      </c>
      <c r="H781" s="51" t="s">
        <v>2710</v>
      </c>
      <c r="I781" s="51" t="s">
        <v>776</v>
      </c>
      <c r="J781" s="56">
        <v>4800</v>
      </c>
      <c r="K781" s="51" t="s">
        <v>91</v>
      </c>
      <c r="L781" s="192">
        <v>777372282</v>
      </c>
      <c r="M781" s="61" t="s">
        <v>23</v>
      </c>
    </row>
    <row r="782" spans="1:13" ht="15.6" x14ac:dyDescent="0.3">
      <c r="A782" s="51">
        <v>778</v>
      </c>
      <c r="B782" s="51" t="s">
        <v>2914</v>
      </c>
      <c r="C782" s="51" t="s">
        <v>2915</v>
      </c>
      <c r="D782" s="51" t="s">
        <v>16</v>
      </c>
      <c r="E782" s="51" t="s">
        <v>33</v>
      </c>
      <c r="F782" s="191">
        <v>36636</v>
      </c>
      <c r="G782" s="51" t="s">
        <v>2495</v>
      </c>
      <c r="H782" s="51" t="s">
        <v>2710</v>
      </c>
      <c r="I782" s="51" t="s">
        <v>776</v>
      </c>
      <c r="J782" s="56">
        <v>4800</v>
      </c>
      <c r="K782" s="51" t="s">
        <v>91</v>
      </c>
      <c r="L782" s="192">
        <v>974512044</v>
      </c>
      <c r="M782" s="61" t="s">
        <v>23</v>
      </c>
    </row>
    <row r="783" spans="1:13" ht="15.6" x14ac:dyDescent="0.3">
      <c r="A783" s="51">
        <v>782</v>
      </c>
      <c r="B783" s="51" t="s">
        <v>2916</v>
      </c>
      <c r="C783" s="51" t="s">
        <v>2917</v>
      </c>
      <c r="D783" s="51" t="s">
        <v>16</v>
      </c>
      <c r="E783" s="51" t="s">
        <v>33</v>
      </c>
      <c r="F783" s="191">
        <v>36881</v>
      </c>
      <c r="G783" s="51" t="s">
        <v>2495</v>
      </c>
      <c r="H783" s="51" t="s">
        <v>2710</v>
      </c>
      <c r="I783" s="51" t="s">
        <v>776</v>
      </c>
      <c r="J783" s="56">
        <v>4800</v>
      </c>
      <c r="K783" s="51" t="s">
        <v>91</v>
      </c>
      <c r="L783" s="192">
        <v>979915403</v>
      </c>
      <c r="M783" s="61" t="s">
        <v>23</v>
      </c>
    </row>
    <row r="784" spans="1:13" ht="15.6" x14ac:dyDescent="0.3">
      <c r="A784" s="51">
        <v>754</v>
      </c>
      <c r="B784" s="51" t="s">
        <v>2918</v>
      </c>
      <c r="C784" s="51" t="s">
        <v>2919</v>
      </c>
      <c r="D784" s="51" t="s">
        <v>16</v>
      </c>
      <c r="E784" s="51" t="s">
        <v>33</v>
      </c>
      <c r="F784" s="191">
        <v>35396</v>
      </c>
      <c r="G784" s="51" t="s">
        <v>2495</v>
      </c>
      <c r="H784" s="51" t="s">
        <v>2710</v>
      </c>
      <c r="I784" s="51" t="s">
        <v>776</v>
      </c>
      <c r="J784" s="56">
        <v>4800</v>
      </c>
      <c r="K784" s="51" t="s">
        <v>884</v>
      </c>
      <c r="L784" s="192">
        <v>973789409</v>
      </c>
      <c r="M784" s="61" t="s">
        <v>23</v>
      </c>
    </row>
    <row r="785" spans="1:13" ht="15.6" x14ac:dyDescent="0.3">
      <c r="A785" s="51">
        <v>795</v>
      </c>
      <c r="B785" s="51" t="s">
        <v>2920</v>
      </c>
      <c r="C785" s="51" t="s">
        <v>2921</v>
      </c>
      <c r="D785" s="51" t="s">
        <v>357</v>
      </c>
      <c r="E785" s="51" t="s">
        <v>33</v>
      </c>
      <c r="F785" s="191">
        <v>30225</v>
      </c>
      <c r="G785" s="51" t="s">
        <v>2495</v>
      </c>
      <c r="H785" s="51" t="s">
        <v>2710</v>
      </c>
      <c r="I785" s="51" t="s">
        <v>776</v>
      </c>
      <c r="J785" s="56">
        <v>4800</v>
      </c>
      <c r="K785" s="51" t="s">
        <v>2922</v>
      </c>
      <c r="L785" s="193">
        <v>977541108</v>
      </c>
      <c r="M785" s="61" t="s">
        <v>23</v>
      </c>
    </row>
    <row r="786" spans="1:13" ht="15.6" x14ac:dyDescent="0.3">
      <c r="A786" s="51">
        <v>749</v>
      </c>
      <c r="B786" s="51" t="s">
        <v>2923</v>
      </c>
      <c r="C786" s="51" t="s">
        <v>2924</v>
      </c>
      <c r="D786" s="51" t="s">
        <v>16</v>
      </c>
      <c r="E786" s="51" t="s">
        <v>33</v>
      </c>
      <c r="F786" s="191">
        <v>38111</v>
      </c>
      <c r="G786" s="51" t="s">
        <v>2495</v>
      </c>
      <c r="H786" s="51" t="s">
        <v>2710</v>
      </c>
      <c r="I786" s="51" t="s">
        <v>776</v>
      </c>
      <c r="J786" s="56">
        <v>4800</v>
      </c>
      <c r="K786" s="51" t="s">
        <v>2925</v>
      </c>
      <c r="L786" s="192">
        <v>978238228</v>
      </c>
      <c r="M786" s="61" t="s">
        <v>23</v>
      </c>
    </row>
    <row r="787" spans="1:13" ht="15.6" x14ac:dyDescent="0.3">
      <c r="A787" s="51">
        <v>744</v>
      </c>
      <c r="B787" s="51" t="s">
        <v>2926</v>
      </c>
      <c r="C787" s="51" t="s">
        <v>2927</v>
      </c>
      <c r="D787" s="51" t="s">
        <v>357</v>
      </c>
      <c r="E787" s="51" t="s">
        <v>17</v>
      </c>
      <c r="F787" s="191">
        <v>34309</v>
      </c>
      <c r="G787" s="51" t="s">
        <v>2495</v>
      </c>
      <c r="H787" s="51" t="s">
        <v>2710</v>
      </c>
      <c r="I787" s="51" t="s">
        <v>776</v>
      </c>
      <c r="J787" s="56">
        <v>4800</v>
      </c>
      <c r="K787" s="51" t="s">
        <v>91</v>
      </c>
      <c r="L787" s="192">
        <v>773801078</v>
      </c>
      <c r="M787" s="61" t="s">
        <v>23</v>
      </c>
    </row>
    <row r="788" spans="1:13" ht="15.6" x14ac:dyDescent="0.3">
      <c r="A788" s="51">
        <v>724</v>
      </c>
      <c r="B788" s="51" t="s">
        <v>2928</v>
      </c>
      <c r="C788" s="51" t="s">
        <v>2929</v>
      </c>
      <c r="D788" s="51" t="s">
        <v>16</v>
      </c>
      <c r="E788" s="51" t="s">
        <v>17</v>
      </c>
      <c r="F788" s="191">
        <v>33762</v>
      </c>
      <c r="G788" s="51" t="s">
        <v>2495</v>
      </c>
      <c r="H788" s="51" t="s">
        <v>2710</v>
      </c>
      <c r="I788" s="51" t="s">
        <v>776</v>
      </c>
      <c r="J788" s="56">
        <v>4800</v>
      </c>
      <c r="K788" s="51" t="s">
        <v>2930</v>
      </c>
      <c r="L788" s="192">
        <v>979917793</v>
      </c>
      <c r="M788" s="61" t="s">
        <v>23</v>
      </c>
    </row>
    <row r="789" spans="1:13" ht="15.6" x14ac:dyDescent="0.3">
      <c r="A789" s="51">
        <v>770</v>
      </c>
      <c r="B789" s="51" t="s">
        <v>2931</v>
      </c>
      <c r="C789" s="51" t="s">
        <v>2932</v>
      </c>
      <c r="D789" s="51" t="s">
        <v>16</v>
      </c>
      <c r="E789" s="51" t="s">
        <v>17</v>
      </c>
      <c r="F789" s="191">
        <v>38550</v>
      </c>
      <c r="G789" s="51" t="s">
        <v>2495</v>
      </c>
      <c r="H789" s="51" t="s">
        <v>2710</v>
      </c>
      <c r="I789" s="51" t="s">
        <v>776</v>
      </c>
      <c r="J789" s="56">
        <v>4800</v>
      </c>
      <c r="K789" s="51" t="s">
        <v>91</v>
      </c>
      <c r="L789" s="192">
        <v>977327587</v>
      </c>
      <c r="M789" s="61" t="s">
        <v>23</v>
      </c>
    </row>
    <row r="790" spans="1:13" ht="15.6" x14ac:dyDescent="0.3">
      <c r="A790" s="51">
        <v>768</v>
      </c>
      <c r="B790" s="51" t="s">
        <v>2933</v>
      </c>
      <c r="C790" s="51" t="s">
        <v>2934</v>
      </c>
      <c r="D790" s="51" t="s">
        <v>16</v>
      </c>
      <c r="E790" s="51" t="s">
        <v>33</v>
      </c>
      <c r="F790" s="191">
        <v>37951</v>
      </c>
      <c r="G790" s="51" t="s">
        <v>2495</v>
      </c>
      <c r="H790" s="51" t="s">
        <v>2710</v>
      </c>
      <c r="I790" s="51" t="s">
        <v>776</v>
      </c>
      <c r="J790" s="56">
        <v>4800</v>
      </c>
      <c r="K790" s="51" t="s">
        <v>91</v>
      </c>
      <c r="L790" s="192"/>
      <c r="M790" s="61" t="s">
        <v>23</v>
      </c>
    </row>
    <row r="791" spans="1:13" ht="15.6" x14ac:dyDescent="0.3">
      <c r="A791" s="51">
        <v>714</v>
      </c>
      <c r="B791" s="209" t="s">
        <v>2935</v>
      </c>
      <c r="C791" s="209" t="s">
        <v>2936</v>
      </c>
      <c r="D791" s="209" t="s">
        <v>357</v>
      </c>
      <c r="E791" s="209" t="s">
        <v>33</v>
      </c>
      <c r="F791" s="210">
        <v>33461</v>
      </c>
      <c r="G791" s="209" t="s">
        <v>2495</v>
      </c>
      <c r="H791" s="209" t="s">
        <v>2710</v>
      </c>
      <c r="I791" s="209" t="s">
        <v>776</v>
      </c>
      <c r="J791" s="211">
        <v>4800</v>
      </c>
      <c r="K791" s="209" t="s">
        <v>91</v>
      </c>
      <c r="L791" s="193">
        <v>771098597</v>
      </c>
      <c r="M791" s="61" t="s">
        <v>23</v>
      </c>
    </row>
    <row r="792" spans="1:13" ht="15.6" x14ac:dyDescent="0.3">
      <c r="A792" s="51">
        <v>794</v>
      </c>
      <c r="B792" s="209" t="s">
        <v>2937</v>
      </c>
      <c r="C792" s="209" t="s">
        <v>2938</v>
      </c>
      <c r="D792" s="209" t="s">
        <v>357</v>
      </c>
      <c r="E792" s="209" t="s">
        <v>33</v>
      </c>
      <c r="F792" s="210">
        <v>37358</v>
      </c>
      <c r="G792" s="209" t="s">
        <v>2495</v>
      </c>
      <c r="H792" s="209" t="s">
        <v>2710</v>
      </c>
      <c r="I792" s="209" t="s">
        <v>776</v>
      </c>
      <c r="J792" s="211">
        <v>4800</v>
      </c>
      <c r="K792" s="209" t="s">
        <v>2939</v>
      </c>
      <c r="L792" s="193">
        <v>772731862</v>
      </c>
      <c r="M792" s="61" t="s">
        <v>23</v>
      </c>
    </row>
    <row r="793" spans="1:13" ht="15.6" x14ac:dyDescent="0.3">
      <c r="A793" s="51">
        <v>759</v>
      </c>
      <c r="B793" s="209" t="s">
        <v>2940</v>
      </c>
      <c r="C793" s="209" t="s">
        <v>2941</v>
      </c>
      <c r="D793" s="209" t="s">
        <v>16</v>
      </c>
      <c r="E793" s="209" t="s">
        <v>17</v>
      </c>
      <c r="F793" s="210">
        <v>37460</v>
      </c>
      <c r="G793" s="209" t="s">
        <v>2495</v>
      </c>
      <c r="H793" s="209" t="s">
        <v>2710</v>
      </c>
      <c r="I793" s="209" t="s">
        <v>776</v>
      </c>
      <c r="J793" s="211">
        <v>4800</v>
      </c>
      <c r="K793" s="209" t="s">
        <v>2942</v>
      </c>
      <c r="L793" s="192">
        <v>777782202</v>
      </c>
      <c r="M793" s="61" t="s">
        <v>23</v>
      </c>
    </row>
    <row r="794" spans="1:13" ht="15.6" x14ac:dyDescent="0.3">
      <c r="A794" s="51">
        <v>787</v>
      </c>
      <c r="B794" s="209" t="s">
        <v>2943</v>
      </c>
      <c r="C794" s="209" t="s">
        <v>2944</v>
      </c>
      <c r="D794" s="209" t="s">
        <v>357</v>
      </c>
      <c r="E794" s="209" t="s">
        <v>33</v>
      </c>
      <c r="F794" s="210">
        <v>33753</v>
      </c>
      <c r="G794" s="209" t="s">
        <v>2495</v>
      </c>
      <c r="H794" s="209" t="s">
        <v>2710</v>
      </c>
      <c r="I794" s="209" t="s">
        <v>776</v>
      </c>
      <c r="J794" s="211">
        <v>4800</v>
      </c>
      <c r="K794" s="209" t="s">
        <v>2945</v>
      </c>
      <c r="L794" s="192">
        <v>775651545</v>
      </c>
      <c r="M794" s="61" t="s">
        <v>23</v>
      </c>
    </row>
    <row r="795" spans="1:13" ht="15.6" x14ac:dyDescent="0.3">
      <c r="A795" s="51">
        <v>752</v>
      </c>
      <c r="B795" s="209" t="s">
        <v>2946</v>
      </c>
      <c r="C795" s="209" t="s">
        <v>2947</v>
      </c>
      <c r="D795" s="209" t="s">
        <v>16</v>
      </c>
      <c r="E795" s="209" t="s">
        <v>33</v>
      </c>
      <c r="F795" s="210">
        <v>33185</v>
      </c>
      <c r="G795" s="209" t="s">
        <v>2495</v>
      </c>
      <c r="H795" s="209" t="s">
        <v>2710</v>
      </c>
      <c r="I795" s="209" t="s">
        <v>776</v>
      </c>
      <c r="J795" s="211">
        <v>4800</v>
      </c>
      <c r="K795" s="209" t="s">
        <v>91</v>
      </c>
      <c r="L795" s="192">
        <v>772494365</v>
      </c>
      <c r="M795" s="61" t="s">
        <v>23</v>
      </c>
    </row>
    <row r="796" spans="1:13" ht="15.6" x14ac:dyDescent="0.3">
      <c r="A796" s="51">
        <v>746</v>
      </c>
      <c r="B796" s="209" t="s">
        <v>2948</v>
      </c>
      <c r="C796" s="209" t="s">
        <v>2949</v>
      </c>
      <c r="D796" s="209" t="s">
        <v>16</v>
      </c>
      <c r="E796" s="209" t="s">
        <v>33</v>
      </c>
      <c r="F796" s="210">
        <v>32812</v>
      </c>
      <c r="G796" s="209" t="s">
        <v>2495</v>
      </c>
      <c r="H796" s="209" t="s">
        <v>2710</v>
      </c>
      <c r="I796" s="209" t="s">
        <v>776</v>
      </c>
      <c r="J796" s="211">
        <v>4800</v>
      </c>
      <c r="K796" s="209" t="s">
        <v>2950</v>
      </c>
      <c r="L796" s="192">
        <v>974540270</v>
      </c>
      <c r="M796" s="61" t="s">
        <v>23</v>
      </c>
    </row>
    <row r="797" spans="1:13" ht="15.6" x14ac:dyDescent="0.3">
      <c r="A797" s="51">
        <v>715</v>
      </c>
      <c r="B797" s="209" t="s">
        <v>2951</v>
      </c>
      <c r="C797" s="209" t="s">
        <v>2952</v>
      </c>
      <c r="D797" s="209" t="s">
        <v>357</v>
      </c>
      <c r="E797" s="209" t="s">
        <v>33</v>
      </c>
      <c r="F797" s="210">
        <v>37576</v>
      </c>
      <c r="G797" s="209" t="s">
        <v>2495</v>
      </c>
      <c r="H797" s="209" t="s">
        <v>2710</v>
      </c>
      <c r="I797" s="209" t="s">
        <v>776</v>
      </c>
      <c r="J797" s="211">
        <v>4800</v>
      </c>
      <c r="K797" s="209" t="s">
        <v>91</v>
      </c>
      <c r="L797" s="193">
        <v>978388288</v>
      </c>
      <c r="M797" s="61" t="s">
        <v>23</v>
      </c>
    </row>
    <row r="798" spans="1:13" ht="15.6" x14ac:dyDescent="0.3">
      <c r="A798" s="51">
        <v>765</v>
      </c>
      <c r="B798" s="51" t="s">
        <v>2953</v>
      </c>
      <c r="C798" s="51" t="s">
        <v>2954</v>
      </c>
      <c r="D798" s="51" t="s">
        <v>16</v>
      </c>
      <c r="E798" s="51" t="s">
        <v>17</v>
      </c>
      <c r="F798" s="191">
        <v>37006</v>
      </c>
      <c r="G798" s="51" t="s">
        <v>2495</v>
      </c>
      <c r="H798" s="51" t="s">
        <v>2710</v>
      </c>
      <c r="I798" s="51" t="s">
        <v>776</v>
      </c>
      <c r="J798" s="56">
        <v>4800</v>
      </c>
      <c r="K798" s="51" t="s">
        <v>91</v>
      </c>
      <c r="L798" s="192">
        <v>979078482</v>
      </c>
      <c r="M798" s="61" t="s">
        <v>23</v>
      </c>
    </row>
    <row r="799" spans="1:13" ht="15.6" x14ac:dyDescent="0.3">
      <c r="A799" s="51">
        <v>793</v>
      </c>
      <c r="B799" s="209" t="s">
        <v>2955</v>
      </c>
      <c r="C799" s="209" t="s">
        <v>2956</v>
      </c>
      <c r="D799" s="209" t="s">
        <v>357</v>
      </c>
      <c r="E799" s="209" t="s">
        <v>33</v>
      </c>
      <c r="F799" s="210">
        <v>33289</v>
      </c>
      <c r="G799" s="209" t="s">
        <v>2495</v>
      </c>
      <c r="H799" s="209" t="s">
        <v>2710</v>
      </c>
      <c r="I799" s="51" t="s">
        <v>776</v>
      </c>
      <c r="J799" s="56">
        <v>4800</v>
      </c>
      <c r="K799" s="209" t="s">
        <v>2957</v>
      </c>
      <c r="L799" s="193">
        <v>7768282834</v>
      </c>
      <c r="M799" s="61" t="s">
        <v>23</v>
      </c>
    </row>
    <row r="800" spans="1:13" ht="15.6" x14ac:dyDescent="0.3">
      <c r="A800" s="51">
        <v>738</v>
      </c>
      <c r="B800" s="51" t="s">
        <v>2958</v>
      </c>
      <c r="C800" s="51" t="s">
        <v>2959</v>
      </c>
      <c r="D800" s="51" t="s">
        <v>16</v>
      </c>
      <c r="E800" s="51" t="s">
        <v>17</v>
      </c>
      <c r="F800" s="191">
        <v>31449</v>
      </c>
      <c r="G800" s="51" t="s">
        <v>2495</v>
      </c>
      <c r="H800" s="51" t="s">
        <v>2710</v>
      </c>
      <c r="I800" s="51" t="s">
        <v>776</v>
      </c>
      <c r="J800" s="56">
        <v>4800</v>
      </c>
      <c r="K800" s="51" t="s">
        <v>2960</v>
      </c>
      <c r="L800" s="192">
        <v>977943999</v>
      </c>
      <c r="M800" s="61" t="s">
        <v>23</v>
      </c>
    </row>
    <row r="801" spans="1:13" ht="15.6" x14ac:dyDescent="0.3">
      <c r="A801" s="51">
        <v>709</v>
      </c>
      <c r="B801" s="51" t="s">
        <v>2961</v>
      </c>
      <c r="C801" s="51" t="s">
        <v>2962</v>
      </c>
      <c r="D801" s="51" t="s">
        <v>357</v>
      </c>
      <c r="E801" s="51" t="s">
        <v>33</v>
      </c>
      <c r="F801" s="191">
        <v>37474</v>
      </c>
      <c r="G801" s="51" t="s">
        <v>2495</v>
      </c>
      <c r="H801" s="51" t="s">
        <v>2710</v>
      </c>
      <c r="I801" s="51" t="s">
        <v>776</v>
      </c>
      <c r="J801" s="56">
        <v>4800</v>
      </c>
      <c r="K801" s="51" t="s">
        <v>91</v>
      </c>
      <c r="L801" s="193">
        <v>774024668</v>
      </c>
      <c r="M801" s="61" t="s">
        <v>23</v>
      </c>
    </row>
    <row r="802" spans="1:13" ht="15.6" x14ac:dyDescent="0.3">
      <c r="A802" s="51">
        <v>731</v>
      </c>
      <c r="B802" s="51" t="s">
        <v>2963</v>
      </c>
      <c r="C802" s="51" t="s">
        <v>2964</v>
      </c>
      <c r="D802" s="51" t="s">
        <v>16</v>
      </c>
      <c r="E802" s="51" t="s">
        <v>33</v>
      </c>
      <c r="F802" s="191">
        <v>36365</v>
      </c>
      <c r="G802" s="51" t="s">
        <v>2495</v>
      </c>
      <c r="H802" s="51" t="s">
        <v>2710</v>
      </c>
      <c r="I802" s="51" t="s">
        <v>776</v>
      </c>
      <c r="J802" s="56">
        <v>4800</v>
      </c>
      <c r="K802" s="51" t="s">
        <v>91</v>
      </c>
      <c r="L802" s="192">
        <v>776017852</v>
      </c>
      <c r="M802" s="61" t="s">
        <v>23</v>
      </c>
    </row>
    <row r="803" spans="1:13" ht="15.6" x14ac:dyDescent="0.3">
      <c r="A803" s="51">
        <v>711</v>
      </c>
      <c r="B803" s="51" t="s">
        <v>2965</v>
      </c>
      <c r="C803" s="51" t="s">
        <v>2966</v>
      </c>
      <c r="D803" s="51" t="s">
        <v>357</v>
      </c>
      <c r="E803" s="51" t="s">
        <v>33</v>
      </c>
      <c r="F803" s="197">
        <v>38494</v>
      </c>
      <c r="G803" s="51" t="s">
        <v>2495</v>
      </c>
      <c r="H803" s="51" t="s">
        <v>2710</v>
      </c>
      <c r="I803" s="51" t="s">
        <v>776</v>
      </c>
      <c r="J803" s="56">
        <v>4800</v>
      </c>
      <c r="K803" s="51" t="s">
        <v>2967</v>
      </c>
      <c r="L803" s="193">
        <v>772494365</v>
      </c>
      <c r="M803" s="61" t="s">
        <v>23</v>
      </c>
    </row>
    <row r="804" spans="1:13" ht="15.6" x14ac:dyDescent="0.3">
      <c r="A804" s="51">
        <v>708</v>
      </c>
      <c r="B804" s="51" t="s">
        <v>2968</v>
      </c>
      <c r="C804" s="51" t="s">
        <v>2969</v>
      </c>
      <c r="D804" s="51" t="s">
        <v>357</v>
      </c>
      <c r="E804" s="51" t="s">
        <v>17</v>
      </c>
      <c r="F804" s="197">
        <v>33644</v>
      </c>
      <c r="G804" s="51" t="s">
        <v>2495</v>
      </c>
      <c r="H804" s="51" t="s">
        <v>2710</v>
      </c>
      <c r="I804" s="51" t="s">
        <v>776</v>
      </c>
      <c r="J804" s="56">
        <v>4800</v>
      </c>
      <c r="K804" s="51" t="s">
        <v>2970</v>
      </c>
      <c r="L804" s="193">
        <v>974146128</v>
      </c>
      <c r="M804" s="61" t="s">
        <v>23</v>
      </c>
    </row>
    <row r="805" spans="1:13" ht="15.6" x14ac:dyDescent="0.3">
      <c r="A805" s="51">
        <v>753</v>
      </c>
      <c r="B805" s="51" t="s">
        <v>2971</v>
      </c>
      <c r="C805" s="51" t="s">
        <v>2972</v>
      </c>
      <c r="D805" s="51" t="s">
        <v>16</v>
      </c>
      <c r="E805" s="51" t="s">
        <v>17</v>
      </c>
      <c r="F805" s="191">
        <v>35527</v>
      </c>
      <c r="G805" s="51" t="s">
        <v>2495</v>
      </c>
      <c r="H805" s="51" t="s">
        <v>2710</v>
      </c>
      <c r="I805" s="51" t="s">
        <v>776</v>
      </c>
      <c r="J805" s="56">
        <v>4800</v>
      </c>
      <c r="K805" s="51" t="s">
        <v>2973</v>
      </c>
      <c r="L805" s="192">
        <v>770586938</v>
      </c>
      <c r="M805" s="61" t="s">
        <v>23</v>
      </c>
    </row>
    <row r="806" spans="1:13" ht="15.6" x14ac:dyDescent="0.3">
      <c r="A806" s="51">
        <v>802</v>
      </c>
      <c r="B806" s="51" t="s">
        <v>2974</v>
      </c>
      <c r="C806" s="51" t="s">
        <v>2975</v>
      </c>
      <c r="D806" s="51" t="s">
        <v>66</v>
      </c>
      <c r="E806" s="51" t="s">
        <v>17</v>
      </c>
      <c r="F806" s="193" t="s">
        <v>2976</v>
      </c>
      <c r="G806" s="51" t="s">
        <v>2977</v>
      </c>
      <c r="H806" s="51" t="s">
        <v>2978</v>
      </c>
      <c r="I806" s="51" t="s">
        <v>776</v>
      </c>
      <c r="J806" s="56">
        <v>6000</v>
      </c>
      <c r="K806" s="51" t="s">
        <v>2979</v>
      </c>
      <c r="L806" s="192" t="s">
        <v>2980</v>
      </c>
      <c r="M806" s="61" t="s">
        <v>23</v>
      </c>
    </row>
    <row r="807" spans="1:13" ht="15.6" x14ac:dyDescent="0.3">
      <c r="A807" s="51">
        <v>803</v>
      </c>
      <c r="B807" s="209" t="s">
        <v>2981</v>
      </c>
      <c r="C807" s="209" t="s">
        <v>2982</v>
      </c>
      <c r="D807" s="209" t="s">
        <v>357</v>
      </c>
      <c r="E807" s="209" t="s">
        <v>17</v>
      </c>
      <c r="F807" s="210">
        <v>33182</v>
      </c>
      <c r="G807" s="209" t="s">
        <v>18</v>
      </c>
      <c r="H807" s="209" t="s">
        <v>2983</v>
      </c>
      <c r="I807" s="51" t="s">
        <v>61</v>
      </c>
      <c r="J807" s="211">
        <v>7550</v>
      </c>
      <c r="K807" s="209" t="s">
        <v>2984</v>
      </c>
      <c r="L807" s="192" t="s">
        <v>2985</v>
      </c>
      <c r="M807" s="61" t="s">
        <v>23</v>
      </c>
    </row>
    <row r="808" spans="1:13" ht="15.6" x14ac:dyDescent="0.3">
      <c r="A808" s="51">
        <v>804</v>
      </c>
      <c r="B808" s="51" t="s">
        <v>2986</v>
      </c>
      <c r="C808" s="51" t="s">
        <v>2987</v>
      </c>
      <c r="D808" s="51" t="s">
        <v>357</v>
      </c>
      <c r="E808" s="51" t="s">
        <v>33</v>
      </c>
      <c r="F808" s="191">
        <v>37361</v>
      </c>
      <c r="G808" s="51" t="s">
        <v>2988</v>
      </c>
      <c r="H808" s="51" t="s">
        <v>2989</v>
      </c>
      <c r="I808" s="51" t="s">
        <v>367</v>
      </c>
      <c r="J808" s="56">
        <v>17660</v>
      </c>
      <c r="K808" s="51" t="s">
        <v>2990</v>
      </c>
      <c r="L808" s="192" t="s">
        <v>2991</v>
      </c>
      <c r="M808" s="61" t="s">
        <v>23</v>
      </c>
    </row>
    <row r="809" spans="1:13" ht="15.6" x14ac:dyDescent="0.3">
      <c r="A809" s="51">
        <v>805</v>
      </c>
      <c r="B809" s="51" t="s">
        <v>2992</v>
      </c>
      <c r="C809" s="51" t="s">
        <v>2993</v>
      </c>
      <c r="D809" s="51" t="s">
        <v>357</v>
      </c>
      <c r="E809" s="51" t="s">
        <v>17</v>
      </c>
      <c r="F809" s="191">
        <v>38377</v>
      </c>
      <c r="G809" s="51" t="s">
        <v>2994</v>
      </c>
      <c r="H809" s="51" t="s">
        <v>2989</v>
      </c>
      <c r="I809" s="51" t="s">
        <v>367</v>
      </c>
      <c r="J809" s="56">
        <v>17660</v>
      </c>
      <c r="K809" s="51" t="s">
        <v>2995</v>
      </c>
      <c r="L809" s="192" t="s">
        <v>2996</v>
      </c>
      <c r="M809" s="61" t="s">
        <v>23</v>
      </c>
    </row>
    <row r="810" spans="1:13" ht="15.6" x14ac:dyDescent="0.3">
      <c r="A810" s="51">
        <v>806</v>
      </c>
      <c r="B810" s="51" t="s">
        <v>2997</v>
      </c>
      <c r="C810" s="51" t="s">
        <v>2998</v>
      </c>
      <c r="D810" s="51" t="s">
        <v>72</v>
      </c>
      <c r="E810" s="51" t="s">
        <v>17</v>
      </c>
      <c r="F810" s="193" t="s">
        <v>2999</v>
      </c>
      <c r="G810" s="51" t="s">
        <v>3000</v>
      </c>
      <c r="H810" s="51" t="s">
        <v>2989</v>
      </c>
      <c r="I810" s="51" t="s">
        <v>367</v>
      </c>
      <c r="J810" s="56">
        <v>17660</v>
      </c>
      <c r="K810" s="51" t="s">
        <v>3001</v>
      </c>
      <c r="L810" s="192" t="s">
        <v>3002</v>
      </c>
      <c r="M810" s="61" t="s">
        <v>23</v>
      </c>
    </row>
    <row r="811" spans="1:13" ht="15.6" x14ac:dyDescent="0.3">
      <c r="A811" s="51">
        <v>807</v>
      </c>
      <c r="B811" s="51" t="s">
        <v>3003</v>
      </c>
      <c r="C811" s="51" t="s">
        <v>3004</v>
      </c>
      <c r="D811" s="51" t="s">
        <v>357</v>
      </c>
      <c r="E811" s="51" t="s">
        <v>33</v>
      </c>
      <c r="F811" s="191">
        <v>36973</v>
      </c>
      <c r="G811" s="51" t="s">
        <v>3005</v>
      </c>
      <c r="H811" s="51" t="s">
        <v>2989</v>
      </c>
      <c r="I811" s="51" t="s">
        <v>776</v>
      </c>
      <c r="J811" s="56">
        <v>6610</v>
      </c>
      <c r="K811" s="51" t="s">
        <v>3006</v>
      </c>
      <c r="L811" s="192" t="s">
        <v>3007</v>
      </c>
      <c r="M811" s="61" t="s">
        <v>23</v>
      </c>
    </row>
    <row r="812" spans="1:13" ht="15.6" x14ac:dyDescent="0.3">
      <c r="A812" s="51">
        <v>808</v>
      </c>
      <c r="B812" s="51" t="s">
        <v>3008</v>
      </c>
      <c r="C812" s="51" t="s">
        <v>3009</v>
      </c>
      <c r="D812" s="51" t="s">
        <v>357</v>
      </c>
      <c r="E812" s="51" t="s">
        <v>17</v>
      </c>
      <c r="F812" s="191">
        <v>38011</v>
      </c>
      <c r="G812" s="51" t="s">
        <v>3010</v>
      </c>
      <c r="H812" s="51" t="s">
        <v>2989</v>
      </c>
      <c r="I812" s="51" t="s">
        <v>367</v>
      </c>
      <c r="J812" s="56">
        <v>17660</v>
      </c>
      <c r="K812" s="194" t="s">
        <v>3011</v>
      </c>
      <c r="L812" s="192" t="s">
        <v>3012</v>
      </c>
      <c r="M812" s="61" t="s">
        <v>23</v>
      </c>
    </row>
    <row r="813" spans="1:13" ht="15.6" x14ac:dyDescent="0.3">
      <c r="A813" s="51">
        <v>809</v>
      </c>
      <c r="B813" s="51" t="s">
        <v>3013</v>
      </c>
      <c r="C813" s="51" t="s">
        <v>3014</v>
      </c>
      <c r="D813" s="51" t="s">
        <v>16</v>
      </c>
      <c r="E813" s="51" t="s">
        <v>33</v>
      </c>
      <c r="F813" s="191">
        <v>38506</v>
      </c>
      <c r="G813" s="51" t="s">
        <v>3015</v>
      </c>
      <c r="H813" s="51" t="s">
        <v>2989</v>
      </c>
      <c r="I813" s="51" t="s">
        <v>367</v>
      </c>
      <c r="J813" s="56">
        <v>17660</v>
      </c>
      <c r="K813" s="51" t="s">
        <v>3016</v>
      </c>
      <c r="L813" s="192" t="s">
        <v>3017</v>
      </c>
      <c r="M813" s="61" t="s">
        <v>23</v>
      </c>
    </row>
    <row r="814" spans="1:13" ht="15.6" x14ac:dyDescent="0.3">
      <c r="A814" s="51">
        <v>810</v>
      </c>
      <c r="B814" s="51" t="s">
        <v>3018</v>
      </c>
      <c r="C814" s="51" t="s">
        <v>3019</v>
      </c>
      <c r="D814" s="51" t="s">
        <v>357</v>
      </c>
      <c r="E814" s="51" t="s">
        <v>33</v>
      </c>
      <c r="F814" s="191">
        <v>37508</v>
      </c>
      <c r="G814" s="51" t="s">
        <v>3015</v>
      </c>
      <c r="H814" s="51" t="s">
        <v>2989</v>
      </c>
      <c r="I814" s="51" t="s">
        <v>367</v>
      </c>
      <c r="J814" s="56">
        <v>17660</v>
      </c>
      <c r="K814" s="51" t="s">
        <v>3020</v>
      </c>
      <c r="L814" s="192" t="s">
        <v>3021</v>
      </c>
      <c r="M814" s="61" t="s">
        <v>23</v>
      </c>
    </row>
    <row r="815" spans="1:13" ht="15.6" x14ac:dyDescent="0.3">
      <c r="A815" s="51">
        <v>811</v>
      </c>
      <c r="B815" s="51" t="s">
        <v>3022</v>
      </c>
      <c r="C815" s="51" t="s">
        <v>3023</v>
      </c>
      <c r="D815" s="51" t="s">
        <v>16</v>
      </c>
      <c r="E815" s="51" t="s">
        <v>17</v>
      </c>
      <c r="F815" s="191">
        <v>37263</v>
      </c>
      <c r="G815" s="51" t="s">
        <v>3024</v>
      </c>
      <c r="H815" s="51" t="s">
        <v>2989</v>
      </c>
      <c r="I815" s="51" t="s">
        <v>418</v>
      </c>
      <c r="J815" s="56">
        <v>17660</v>
      </c>
      <c r="K815" s="51" t="s">
        <v>3025</v>
      </c>
      <c r="L815" s="192" t="s">
        <v>3026</v>
      </c>
      <c r="M815" s="61" t="s">
        <v>23</v>
      </c>
    </row>
    <row r="816" spans="1:13" ht="15.6" x14ac:dyDescent="0.3">
      <c r="A816" s="51">
        <v>812</v>
      </c>
      <c r="B816" s="51" t="s">
        <v>3027</v>
      </c>
      <c r="C816" s="51" t="s">
        <v>3028</v>
      </c>
      <c r="D816" s="51" t="s">
        <v>16</v>
      </c>
      <c r="E816" s="193" t="s">
        <v>17</v>
      </c>
      <c r="F816" s="191">
        <v>39086</v>
      </c>
      <c r="G816" s="51" t="s">
        <v>3000</v>
      </c>
      <c r="H816" s="195" t="s">
        <v>2989</v>
      </c>
      <c r="I816" s="193" t="s">
        <v>399</v>
      </c>
      <c r="J816" s="196">
        <v>17560</v>
      </c>
      <c r="K816" s="51" t="s">
        <v>3029</v>
      </c>
      <c r="L816" s="61"/>
      <c r="M816" s="61" t="s">
        <v>401</v>
      </c>
    </row>
    <row r="817" spans="1:13" ht="15.6" x14ac:dyDescent="0.3">
      <c r="A817" s="51">
        <v>813</v>
      </c>
      <c r="B817" s="37" t="s">
        <v>3030</v>
      </c>
      <c r="C817" s="37" t="s">
        <v>3031</v>
      </c>
      <c r="D817" s="37" t="s">
        <v>394</v>
      </c>
      <c r="E817" s="37" t="s">
        <v>17</v>
      </c>
      <c r="F817" s="203">
        <v>19</v>
      </c>
      <c r="G817" s="51" t="s">
        <v>416</v>
      </c>
      <c r="H817" s="37" t="s">
        <v>2989</v>
      </c>
      <c r="I817" s="193" t="s">
        <v>399</v>
      </c>
      <c r="J817" s="207">
        <v>14500</v>
      </c>
      <c r="K817" s="194" t="s">
        <v>3032</v>
      </c>
      <c r="L817" s="61"/>
      <c r="M817" s="61" t="s">
        <v>401</v>
      </c>
    </row>
    <row r="818" spans="1:13" ht="15.6" x14ac:dyDescent="0.3">
      <c r="A818" s="51">
        <v>814</v>
      </c>
      <c r="B818" s="51" t="s">
        <v>3033</v>
      </c>
      <c r="C818" s="51" t="s">
        <v>3034</v>
      </c>
      <c r="D818" s="51" t="s">
        <v>394</v>
      </c>
      <c r="E818" s="51" t="s">
        <v>33</v>
      </c>
      <c r="F818" s="191" t="s">
        <v>3035</v>
      </c>
      <c r="G818" s="51" t="s">
        <v>416</v>
      </c>
      <c r="H818" s="51" t="s">
        <v>2989</v>
      </c>
      <c r="I818" s="193" t="s">
        <v>399</v>
      </c>
      <c r="J818" s="207">
        <v>14500</v>
      </c>
      <c r="K818" s="51" t="s">
        <v>3036</v>
      </c>
      <c r="L818" s="193">
        <v>974655855</v>
      </c>
      <c r="M818" s="61" t="s">
        <v>401</v>
      </c>
    </row>
    <row r="819" spans="1:13" ht="15.6" x14ac:dyDescent="0.3">
      <c r="A819" s="51">
        <v>815</v>
      </c>
      <c r="B819" s="51" t="s">
        <v>3037</v>
      </c>
      <c r="C819" s="51" t="s">
        <v>3038</v>
      </c>
      <c r="D819" s="51" t="s">
        <v>394</v>
      </c>
      <c r="E819" s="51" t="s">
        <v>33</v>
      </c>
      <c r="F819" s="191">
        <v>37510</v>
      </c>
      <c r="G819" s="51" t="s">
        <v>416</v>
      </c>
      <c r="H819" s="51" t="s">
        <v>2989</v>
      </c>
      <c r="I819" s="193" t="s">
        <v>399</v>
      </c>
      <c r="J819" s="207">
        <v>14500</v>
      </c>
      <c r="K819" s="51" t="s">
        <v>3039</v>
      </c>
      <c r="L819" s="61"/>
      <c r="M819" s="61" t="s">
        <v>401</v>
      </c>
    </row>
    <row r="820" spans="1:13" ht="15.6" x14ac:dyDescent="0.3">
      <c r="A820" s="51">
        <v>816</v>
      </c>
      <c r="B820" s="51" t="s">
        <v>3040</v>
      </c>
      <c r="C820" s="51" t="s">
        <v>3041</v>
      </c>
      <c r="D820" s="51" t="s">
        <v>2375</v>
      </c>
      <c r="E820" s="51" t="s">
        <v>17</v>
      </c>
      <c r="F820" s="191">
        <v>38842</v>
      </c>
      <c r="G820" s="51" t="s">
        <v>3010</v>
      </c>
      <c r="H820" s="51" t="s">
        <v>2989</v>
      </c>
      <c r="I820" s="193" t="s">
        <v>399</v>
      </c>
      <c r="J820" s="56">
        <v>17560</v>
      </c>
      <c r="K820" s="51" t="s">
        <v>3042</v>
      </c>
      <c r="L820" s="193"/>
      <c r="M820" s="61" t="s">
        <v>401</v>
      </c>
    </row>
    <row r="821" spans="1:13" ht="15.6" x14ac:dyDescent="0.3">
      <c r="A821" s="51">
        <v>817</v>
      </c>
      <c r="B821" s="51" t="s">
        <v>3043</v>
      </c>
      <c r="C821" s="51" t="s">
        <v>3044</v>
      </c>
      <c r="D821" s="51" t="s">
        <v>357</v>
      </c>
      <c r="E821" s="51" t="s">
        <v>33</v>
      </c>
      <c r="F821" s="191" t="s">
        <v>3045</v>
      </c>
      <c r="G821" s="51" t="s">
        <v>3000</v>
      </c>
      <c r="H821" s="51" t="s">
        <v>2989</v>
      </c>
      <c r="I821" s="193" t="s">
        <v>399</v>
      </c>
      <c r="J821" s="56">
        <v>17560</v>
      </c>
      <c r="K821" s="51" t="s">
        <v>3046</v>
      </c>
      <c r="L821" s="193"/>
      <c r="M821" s="61" t="s">
        <v>401</v>
      </c>
    </row>
    <row r="822" spans="1:13" ht="15.6" x14ac:dyDescent="0.3">
      <c r="A822" s="51">
        <v>818</v>
      </c>
      <c r="B822" s="51" t="s">
        <v>3047</v>
      </c>
      <c r="C822" s="51" t="s">
        <v>3048</v>
      </c>
      <c r="D822" s="51" t="s">
        <v>394</v>
      </c>
      <c r="E822" s="51" t="s">
        <v>33</v>
      </c>
      <c r="F822" s="191" t="s">
        <v>3049</v>
      </c>
      <c r="G822" s="51" t="s">
        <v>390</v>
      </c>
      <c r="H822" s="51" t="s">
        <v>3050</v>
      </c>
      <c r="I822" s="193" t="s">
        <v>1292</v>
      </c>
      <c r="J822" s="56">
        <v>14500</v>
      </c>
      <c r="K822" s="51" t="s">
        <v>3051</v>
      </c>
      <c r="L822" s="61"/>
      <c r="M822" s="61" t="s">
        <v>401</v>
      </c>
    </row>
    <row r="823" spans="1:13" ht="15.6" x14ac:dyDescent="0.3">
      <c r="A823" s="51">
        <v>819</v>
      </c>
      <c r="B823" s="209" t="s">
        <v>3052</v>
      </c>
      <c r="C823" s="209" t="s">
        <v>2391</v>
      </c>
      <c r="D823" s="209" t="s">
        <v>16</v>
      </c>
      <c r="E823" s="209" t="s">
        <v>17</v>
      </c>
      <c r="F823" s="176" t="s">
        <v>3053</v>
      </c>
      <c r="G823" s="209" t="s">
        <v>365</v>
      </c>
      <c r="H823" s="209" t="s">
        <v>3054</v>
      </c>
      <c r="I823" s="51" t="s">
        <v>367</v>
      </c>
      <c r="J823" s="56">
        <v>17000</v>
      </c>
      <c r="K823" s="209" t="s">
        <v>3055</v>
      </c>
      <c r="L823" s="192" t="s">
        <v>3056</v>
      </c>
      <c r="M823" s="61" t="s">
        <v>23</v>
      </c>
    </row>
    <row r="824" spans="1:13" ht="15.6" x14ac:dyDescent="0.3">
      <c r="A824" s="51">
        <v>820</v>
      </c>
      <c r="B824" s="51" t="s">
        <v>3057</v>
      </c>
      <c r="C824" s="51" t="s">
        <v>3058</v>
      </c>
      <c r="D824" s="51" t="s">
        <v>72</v>
      </c>
      <c r="E824" s="51" t="s">
        <v>17</v>
      </c>
      <c r="F824" s="193" t="s">
        <v>3059</v>
      </c>
      <c r="G824" s="51" t="s">
        <v>18</v>
      </c>
      <c r="H824" s="51" t="s">
        <v>3060</v>
      </c>
      <c r="I824" s="51" t="s">
        <v>418</v>
      </c>
      <c r="J824" s="56">
        <v>10850</v>
      </c>
      <c r="K824" s="51" t="s">
        <v>3061</v>
      </c>
      <c r="L824" s="193">
        <v>978762803</v>
      </c>
      <c r="M824" s="61" t="s">
        <v>23</v>
      </c>
    </row>
    <row r="825" spans="1:13" ht="15.6" x14ac:dyDescent="0.3">
      <c r="A825" s="51">
        <v>821</v>
      </c>
      <c r="B825" s="209" t="s">
        <v>3062</v>
      </c>
      <c r="C825" s="209" t="s">
        <v>3063</v>
      </c>
      <c r="D825" s="209" t="s">
        <v>16</v>
      </c>
      <c r="E825" s="209" t="s">
        <v>17</v>
      </c>
      <c r="F825" s="176" t="s">
        <v>3064</v>
      </c>
      <c r="G825" s="209" t="s">
        <v>1798</v>
      </c>
      <c r="H825" s="209" t="s">
        <v>3060</v>
      </c>
      <c r="I825" s="209" t="s">
        <v>3065</v>
      </c>
      <c r="J825" s="56">
        <v>9242</v>
      </c>
      <c r="K825" s="209" t="s">
        <v>1934</v>
      </c>
      <c r="L825" s="192" t="s">
        <v>3066</v>
      </c>
      <c r="M825" s="61" t="s">
        <v>23</v>
      </c>
    </row>
    <row r="826" spans="1:13" ht="15.6" x14ac:dyDescent="0.3">
      <c r="A826" s="51">
        <v>822</v>
      </c>
      <c r="B826" s="51" t="s">
        <v>3067</v>
      </c>
      <c r="C826" s="51" t="s">
        <v>3068</v>
      </c>
      <c r="D826" s="51" t="s">
        <v>16</v>
      </c>
      <c r="E826" s="51" t="s">
        <v>17</v>
      </c>
      <c r="F826" s="191" t="s">
        <v>3069</v>
      </c>
      <c r="G826" s="51" t="s">
        <v>1798</v>
      </c>
      <c r="H826" s="51" t="s">
        <v>3060</v>
      </c>
      <c r="I826" s="51" t="s">
        <v>3065</v>
      </c>
      <c r="J826" s="56">
        <v>9242</v>
      </c>
      <c r="K826" s="51" t="s">
        <v>3070</v>
      </c>
      <c r="L826" s="192" t="s">
        <v>3071</v>
      </c>
      <c r="M826" s="61" t="s">
        <v>23</v>
      </c>
    </row>
    <row r="827" spans="1:13" ht="15.6" x14ac:dyDescent="0.3">
      <c r="A827" s="51">
        <v>823</v>
      </c>
      <c r="B827" s="51" t="s">
        <v>3072</v>
      </c>
      <c r="C827" s="51" t="s">
        <v>3073</v>
      </c>
      <c r="D827" s="51" t="s">
        <v>16</v>
      </c>
      <c r="E827" s="51" t="s">
        <v>33</v>
      </c>
      <c r="F827" s="191">
        <v>37662</v>
      </c>
      <c r="G827" s="51" t="s">
        <v>1798</v>
      </c>
      <c r="H827" s="51" t="s">
        <v>3060</v>
      </c>
      <c r="I827" s="51" t="s">
        <v>3065</v>
      </c>
      <c r="J827" s="56">
        <v>9242</v>
      </c>
      <c r="K827" s="51" t="s">
        <v>1934</v>
      </c>
      <c r="L827" s="192" t="s">
        <v>3074</v>
      </c>
      <c r="M827" s="61" t="s">
        <v>23</v>
      </c>
    </row>
    <row r="828" spans="1:13" ht="15.6" x14ac:dyDescent="0.3">
      <c r="A828" s="51">
        <v>824</v>
      </c>
      <c r="B828" s="51" t="s">
        <v>3075</v>
      </c>
      <c r="C828" s="51" t="s">
        <v>3076</v>
      </c>
      <c r="D828" s="51" t="s">
        <v>16</v>
      </c>
      <c r="E828" s="51" t="s">
        <v>33</v>
      </c>
      <c r="F828" s="191">
        <v>36439</v>
      </c>
      <c r="G828" s="51" t="s">
        <v>2252</v>
      </c>
      <c r="H828" s="51" t="s">
        <v>3060</v>
      </c>
      <c r="I828" s="51" t="s">
        <v>3065</v>
      </c>
      <c r="J828" s="56">
        <v>9242</v>
      </c>
      <c r="K828" s="51" t="s">
        <v>91</v>
      </c>
      <c r="L828" s="192" t="s">
        <v>3077</v>
      </c>
      <c r="M828" s="61" t="s">
        <v>23</v>
      </c>
    </row>
    <row r="829" spans="1:13" ht="15.6" x14ac:dyDescent="0.3">
      <c r="A829" s="51">
        <v>825</v>
      </c>
      <c r="B829" s="51" t="s">
        <v>3078</v>
      </c>
      <c r="C829" s="51" t="s">
        <v>3079</v>
      </c>
      <c r="D829" s="51" t="s">
        <v>72</v>
      </c>
      <c r="E829" s="51" t="s">
        <v>17</v>
      </c>
      <c r="F829" s="193" t="s">
        <v>3080</v>
      </c>
      <c r="G829" s="51" t="s">
        <v>1798</v>
      </c>
      <c r="H829" s="51" t="s">
        <v>3060</v>
      </c>
      <c r="I829" s="51" t="s">
        <v>3065</v>
      </c>
      <c r="J829" s="56">
        <v>9242</v>
      </c>
      <c r="K829" s="51" t="s">
        <v>3081</v>
      </c>
      <c r="L829" s="192" t="s">
        <v>3082</v>
      </c>
      <c r="M829" s="61" t="s">
        <v>23</v>
      </c>
    </row>
    <row r="830" spans="1:13" ht="15.6" x14ac:dyDescent="0.3">
      <c r="A830" s="51">
        <v>826</v>
      </c>
      <c r="B830" s="51" t="s">
        <v>3083</v>
      </c>
      <c r="C830" s="51" t="s">
        <v>3084</v>
      </c>
      <c r="D830" s="51" t="s">
        <v>357</v>
      </c>
      <c r="E830" s="51" t="s">
        <v>17</v>
      </c>
      <c r="F830" s="191">
        <v>35249</v>
      </c>
      <c r="G830" s="51" t="s">
        <v>1798</v>
      </c>
      <c r="H830" s="51" t="s">
        <v>3060</v>
      </c>
      <c r="I830" s="51" t="s">
        <v>418</v>
      </c>
      <c r="J830" s="56">
        <v>10850</v>
      </c>
      <c r="K830" s="51" t="s">
        <v>3085</v>
      </c>
      <c r="L830" s="192" t="s">
        <v>3086</v>
      </c>
      <c r="M830" s="61" t="s">
        <v>23</v>
      </c>
    </row>
    <row r="831" spans="1:13" ht="15.6" x14ac:dyDescent="0.3">
      <c r="A831" s="51">
        <v>827</v>
      </c>
      <c r="B831" s="51" t="s">
        <v>3087</v>
      </c>
      <c r="C831" s="51" t="s">
        <v>3088</v>
      </c>
      <c r="D831" s="51" t="s">
        <v>66</v>
      </c>
      <c r="E831" s="51" t="s">
        <v>17</v>
      </c>
      <c r="F831" s="191">
        <v>38701</v>
      </c>
      <c r="G831" s="51" t="s">
        <v>2252</v>
      </c>
      <c r="H831" s="51" t="s">
        <v>3060</v>
      </c>
      <c r="I831" s="51" t="s">
        <v>3065</v>
      </c>
      <c r="J831" s="56">
        <v>9242</v>
      </c>
      <c r="K831" s="51" t="s">
        <v>3089</v>
      </c>
      <c r="L831" s="193">
        <v>976201305</v>
      </c>
      <c r="M831" s="61" t="s">
        <v>23</v>
      </c>
    </row>
    <row r="832" spans="1:13" ht="15.6" x14ac:dyDescent="0.3">
      <c r="A832" s="51">
        <v>828</v>
      </c>
      <c r="B832" s="51" t="s">
        <v>3090</v>
      </c>
      <c r="C832" s="51" t="s">
        <v>3091</v>
      </c>
      <c r="D832" s="51" t="s">
        <v>16</v>
      </c>
      <c r="E832" s="51" t="s">
        <v>17</v>
      </c>
      <c r="F832" s="191">
        <v>33213</v>
      </c>
      <c r="G832" s="51" t="s">
        <v>3092</v>
      </c>
      <c r="H832" s="51" t="s">
        <v>3060</v>
      </c>
      <c r="I832" s="51" t="s">
        <v>776</v>
      </c>
      <c r="J832" s="56">
        <v>6000</v>
      </c>
      <c r="K832" s="51" t="s">
        <v>1175</v>
      </c>
      <c r="L832" s="192" t="s">
        <v>3093</v>
      </c>
      <c r="M832" s="61" t="s">
        <v>23</v>
      </c>
    </row>
    <row r="833" spans="1:13" ht="15.6" x14ac:dyDescent="0.3">
      <c r="A833" s="51">
        <v>829</v>
      </c>
      <c r="B833" s="51" t="s">
        <v>3094</v>
      </c>
      <c r="C833" s="51" t="s">
        <v>3095</v>
      </c>
      <c r="D833" s="51" t="s">
        <v>16</v>
      </c>
      <c r="E833" s="51" t="s">
        <v>17</v>
      </c>
      <c r="F833" s="193" t="s">
        <v>3096</v>
      </c>
      <c r="G833" s="51" t="s">
        <v>3092</v>
      </c>
      <c r="H833" s="51" t="s">
        <v>3060</v>
      </c>
      <c r="I833" s="51" t="s">
        <v>776</v>
      </c>
      <c r="J833" s="56">
        <v>6000</v>
      </c>
      <c r="K833" s="51" t="s">
        <v>2785</v>
      </c>
      <c r="L833" s="192" t="s">
        <v>3097</v>
      </c>
      <c r="M833" s="61" t="s">
        <v>23</v>
      </c>
    </row>
    <row r="834" spans="1:13" ht="15.6" x14ac:dyDescent="0.3">
      <c r="A834" s="51">
        <v>830</v>
      </c>
      <c r="B834" s="51" t="s">
        <v>3098</v>
      </c>
      <c r="C834" s="51" t="s">
        <v>3099</v>
      </c>
      <c r="D834" s="51" t="s">
        <v>16</v>
      </c>
      <c r="E834" s="51" t="s">
        <v>17</v>
      </c>
      <c r="F834" s="193" t="s">
        <v>3100</v>
      </c>
      <c r="G834" s="51" t="s">
        <v>3092</v>
      </c>
      <c r="H834" s="51" t="s">
        <v>3060</v>
      </c>
      <c r="I834" s="51" t="s">
        <v>776</v>
      </c>
      <c r="J834" s="56">
        <v>6000</v>
      </c>
      <c r="K834" s="51" t="s">
        <v>3101</v>
      </c>
      <c r="L834" s="192" t="s">
        <v>3102</v>
      </c>
      <c r="M834" s="61" t="s">
        <v>23</v>
      </c>
    </row>
    <row r="835" spans="1:13" ht="15.6" x14ac:dyDescent="0.3">
      <c r="A835" s="51">
        <v>831</v>
      </c>
      <c r="B835" s="51" t="s">
        <v>3103</v>
      </c>
      <c r="C835" s="51" t="s">
        <v>3104</v>
      </c>
      <c r="D835" s="51" t="s">
        <v>16</v>
      </c>
      <c r="E835" s="51" t="s">
        <v>17</v>
      </c>
      <c r="F835" s="193" t="s">
        <v>3105</v>
      </c>
      <c r="G835" s="51" t="s">
        <v>3092</v>
      </c>
      <c r="H835" s="51" t="s">
        <v>3060</v>
      </c>
      <c r="I835" s="51" t="s">
        <v>776</v>
      </c>
      <c r="J835" s="56">
        <v>6000</v>
      </c>
      <c r="K835" s="51" t="s">
        <v>3090</v>
      </c>
      <c r="L835" s="192" t="s">
        <v>3106</v>
      </c>
      <c r="M835" s="61" t="s">
        <v>23</v>
      </c>
    </row>
    <row r="836" spans="1:13" ht="15.6" x14ac:dyDescent="0.3">
      <c r="A836" s="51">
        <v>832</v>
      </c>
      <c r="B836" s="51" t="s">
        <v>3107</v>
      </c>
      <c r="C836" s="51" t="s">
        <v>3108</v>
      </c>
      <c r="D836" s="51" t="s">
        <v>16</v>
      </c>
      <c r="E836" s="51" t="s">
        <v>17</v>
      </c>
      <c r="F836" s="193" t="s">
        <v>3109</v>
      </c>
      <c r="G836" s="51" t="s">
        <v>3092</v>
      </c>
      <c r="H836" s="51" t="s">
        <v>3060</v>
      </c>
      <c r="I836" s="51" t="s">
        <v>776</v>
      </c>
      <c r="J836" s="56">
        <v>6000</v>
      </c>
      <c r="K836" s="51" t="s">
        <v>3110</v>
      </c>
      <c r="L836" s="192" t="s">
        <v>3111</v>
      </c>
      <c r="M836" s="61" t="s">
        <v>23</v>
      </c>
    </row>
    <row r="837" spans="1:13" ht="15.6" x14ac:dyDescent="0.3">
      <c r="A837" s="51">
        <v>833</v>
      </c>
      <c r="B837" s="51" t="s">
        <v>3112</v>
      </c>
      <c r="C837" s="51" t="s">
        <v>3113</v>
      </c>
      <c r="D837" s="51" t="s">
        <v>16</v>
      </c>
      <c r="E837" s="51" t="s">
        <v>17</v>
      </c>
      <c r="F837" s="193" t="s">
        <v>3114</v>
      </c>
      <c r="G837" s="51" t="s">
        <v>3092</v>
      </c>
      <c r="H837" s="51" t="s">
        <v>3060</v>
      </c>
      <c r="I837" s="51" t="s">
        <v>776</v>
      </c>
      <c r="J837" s="56">
        <v>6000</v>
      </c>
      <c r="K837" s="51" t="s">
        <v>91</v>
      </c>
      <c r="L837" s="192" t="s">
        <v>3115</v>
      </c>
      <c r="M837" s="61" t="s">
        <v>23</v>
      </c>
    </row>
    <row r="838" spans="1:13" ht="15.6" x14ac:dyDescent="0.3">
      <c r="A838" s="51">
        <v>834</v>
      </c>
      <c r="B838" s="209" t="s">
        <v>3116</v>
      </c>
      <c r="C838" s="209" t="s">
        <v>3117</v>
      </c>
      <c r="D838" s="209" t="s">
        <v>357</v>
      </c>
      <c r="E838" s="209" t="s">
        <v>33</v>
      </c>
      <c r="F838" s="210">
        <v>39328</v>
      </c>
      <c r="G838" s="51" t="s">
        <v>2252</v>
      </c>
      <c r="H838" s="51" t="s">
        <v>3060</v>
      </c>
      <c r="I838" s="209" t="s">
        <v>3065</v>
      </c>
      <c r="J838" s="56">
        <v>9242</v>
      </c>
      <c r="K838" s="209" t="s">
        <v>3118</v>
      </c>
      <c r="L838" s="194" t="s">
        <v>3119</v>
      </c>
      <c r="M838" s="61" t="s">
        <v>23</v>
      </c>
    </row>
    <row r="839" spans="1:13" ht="15.6" x14ac:dyDescent="0.3">
      <c r="A839" s="51">
        <v>835</v>
      </c>
      <c r="B839" s="209" t="s">
        <v>3120</v>
      </c>
      <c r="C839" s="209" t="s">
        <v>3121</v>
      </c>
      <c r="D839" s="209" t="s">
        <v>357</v>
      </c>
      <c r="E839" s="209" t="s">
        <v>17</v>
      </c>
      <c r="F839" s="210">
        <v>35247</v>
      </c>
      <c r="G839" s="209" t="s">
        <v>2252</v>
      </c>
      <c r="H839" s="51" t="s">
        <v>3060</v>
      </c>
      <c r="I839" s="176" t="s">
        <v>399</v>
      </c>
      <c r="J839" s="56">
        <v>11264</v>
      </c>
      <c r="K839" s="209" t="s">
        <v>3122</v>
      </c>
      <c r="L839" s="193"/>
      <c r="M839" s="61" t="s">
        <v>401</v>
      </c>
    </row>
    <row r="840" spans="1:13" ht="15.6" x14ac:dyDescent="0.3">
      <c r="A840" s="51">
        <v>836</v>
      </c>
      <c r="B840" s="209" t="s">
        <v>3123</v>
      </c>
      <c r="C840" s="209" t="s">
        <v>3124</v>
      </c>
      <c r="D840" s="209" t="s">
        <v>16</v>
      </c>
      <c r="E840" s="209" t="s">
        <v>17</v>
      </c>
      <c r="F840" s="212">
        <v>35239</v>
      </c>
      <c r="G840" s="209" t="s">
        <v>2252</v>
      </c>
      <c r="H840" s="51" t="s">
        <v>3060</v>
      </c>
      <c r="I840" s="176" t="s">
        <v>399</v>
      </c>
      <c r="J840" s="56">
        <v>11264</v>
      </c>
      <c r="K840" s="209" t="s">
        <v>3125</v>
      </c>
      <c r="L840" s="193"/>
      <c r="M840" s="61" t="s">
        <v>401</v>
      </c>
    </row>
    <row r="841" spans="1:13" ht="15.6" x14ac:dyDescent="0.3">
      <c r="A841" s="51">
        <v>837</v>
      </c>
      <c r="B841" s="209" t="s">
        <v>3126</v>
      </c>
      <c r="C841" s="209" t="s">
        <v>3127</v>
      </c>
      <c r="D841" s="209" t="s">
        <v>16</v>
      </c>
      <c r="E841" s="209" t="s">
        <v>17</v>
      </c>
      <c r="F841" s="212">
        <v>33158</v>
      </c>
      <c r="G841" s="209" t="s">
        <v>2252</v>
      </c>
      <c r="H841" s="51" t="s">
        <v>3060</v>
      </c>
      <c r="I841" s="176" t="s">
        <v>399</v>
      </c>
      <c r="J841" s="56">
        <v>11264</v>
      </c>
      <c r="K841" s="209" t="s">
        <v>3128</v>
      </c>
      <c r="L841" s="193"/>
      <c r="M841" s="61" t="s">
        <v>401</v>
      </c>
    </row>
    <row r="842" spans="1:13" ht="15.6" x14ac:dyDescent="0.3">
      <c r="A842" s="51">
        <v>838</v>
      </c>
      <c r="B842" s="209" t="s">
        <v>3129</v>
      </c>
      <c r="C842" s="209" t="s">
        <v>3130</v>
      </c>
      <c r="D842" s="209" t="s">
        <v>72</v>
      </c>
      <c r="E842" s="176" t="s">
        <v>17</v>
      </c>
      <c r="F842" s="210" t="s">
        <v>3131</v>
      </c>
      <c r="G842" s="209" t="s">
        <v>2252</v>
      </c>
      <c r="H842" s="195" t="s">
        <v>3060</v>
      </c>
      <c r="I842" s="176" t="s">
        <v>3132</v>
      </c>
      <c r="J842" s="196">
        <v>11060</v>
      </c>
      <c r="K842" s="209" t="s">
        <v>3133</v>
      </c>
      <c r="L842" s="61"/>
      <c r="M842" s="61" t="s">
        <v>401</v>
      </c>
    </row>
    <row r="843" spans="1:13" ht="15.6" x14ac:dyDescent="0.3">
      <c r="A843" s="51">
        <v>839</v>
      </c>
      <c r="B843" s="209" t="s">
        <v>3134</v>
      </c>
      <c r="C843" s="209" t="s">
        <v>3135</v>
      </c>
      <c r="D843" s="209" t="s">
        <v>394</v>
      </c>
      <c r="E843" s="209" t="s">
        <v>17</v>
      </c>
      <c r="F843" s="210">
        <v>38724</v>
      </c>
      <c r="G843" s="209" t="s">
        <v>18</v>
      </c>
      <c r="H843" s="51" t="s">
        <v>3136</v>
      </c>
      <c r="I843" s="209" t="s">
        <v>20</v>
      </c>
      <c r="J843" s="56">
        <v>6000</v>
      </c>
      <c r="K843" s="209" t="s">
        <v>3137</v>
      </c>
      <c r="L843" s="194" t="s">
        <v>3138</v>
      </c>
      <c r="M843" s="61" t="s">
        <v>23</v>
      </c>
    </row>
    <row r="844" spans="1:13" ht="15.6" x14ac:dyDescent="0.3">
      <c r="A844" s="51">
        <v>840</v>
      </c>
      <c r="B844" s="51" t="s">
        <v>3139</v>
      </c>
      <c r="C844" s="51" t="s">
        <v>3140</v>
      </c>
      <c r="D844" s="51" t="s">
        <v>66</v>
      </c>
      <c r="E844" s="51" t="s">
        <v>17</v>
      </c>
      <c r="F844" s="191">
        <v>38374</v>
      </c>
      <c r="G844" s="51" t="s">
        <v>426</v>
      </c>
      <c r="H844" s="51" t="s">
        <v>3141</v>
      </c>
      <c r="I844" s="51" t="s">
        <v>61</v>
      </c>
      <c r="J844" s="56">
        <v>9230</v>
      </c>
      <c r="K844" s="51" t="s">
        <v>3142</v>
      </c>
      <c r="L844" s="192" t="s">
        <v>3143</v>
      </c>
      <c r="M844" s="61" t="s">
        <v>23</v>
      </c>
    </row>
    <row r="845" spans="1:13" ht="15.6" x14ac:dyDescent="0.3">
      <c r="A845" s="51">
        <v>841</v>
      </c>
      <c r="B845" s="51" t="s">
        <v>3144</v>
      </c>
      <c r="C845" s="51" t="s">
        <v>3145</v>
      </c>
      <c r="D845" s="51" t="s">
        <v>66</v>
      </c>
      <c r="E845" s="51" t="s">
        <v>17</v>
      </c>
      <c r="F845" s="191">
        <v>35599</v>
      </c>
      <c r="G845" s="51" t="s">
        <v>34</v>
      </c>
      <c r="H845" s="51" t="s">
        <v>3141</v>
      </c>
      <c r="I845" s="51" t="s">
        <v>61</v>
      </c>
      <c r="J845" s="56">
        <v>8250</v>
      </c>
      <c r="K845" s="51" t="s">
        <v>3146</v>
      </c>
      <c r="L845" s="192" t="s">
        <v>3148</v>
      </c>
      <c r="M845" s="61" t="s">
        <v>23</v>
      </c>
    </row>
    <row r="846" spans="1:13" ht="15.6" x14ac:dyDescent="0.3">
      <c r="A846" s="51">
        <v>842</v>
      </c>
      <c r="B846" s="51" t="s">
        <v>3149</v>
      </c>
      <c r="C846" s="51" t="s">
        <v>3150</v>
      </c>
      <c r="D846" s="51" t="s">
        <v>66</v>
      </c>
      <c r="E846" s="51" t="s">
        <v>33</v>
      </c>
      <c r="F846" s="191">
        <v>36563</v>
      </c>
      <c r="G846" s="51" t="s">
        <v>18</v>
      </c>
      <c r="H846" s="51" t="s">
        <v>3141</v>
      </c>
      <c r="I846" s="51" t="s">
        <v>61</v>
      </c>
      <c r="J846" s="56">
        <v>8000</v>
      </c>
      <c r="K846" s="51" t="s">
        <v>91</v>
      </c>
      <c r="L846" s="192" t="s">
        <v>3151</v>
      </c>
      <c r="M846" s="61" t="s">
        <v>23</v>
      </c>
    </row>
    <row r="847" spans="1:13" ht="15.6" x14ac:dyDescent="0.3">
      <c r="A847" s="51">
        <v>843</v>
      </c>
      <c r="B847" s="51" t="s">
        <v>3152</v>
      </c>
      <c r="C847" s="51" t="s">
        <v>3153</v>
      </c>
      <c r="D847" s="51" t="s">
        <v>66</v>
      </c>
      <c r="E847" s="51" t="s">
        <v>17</v>
      </c>
      <c r="F847" s="191">
        <v>37663</v>
      </c>
      <c r="G847" s="51" t="s">
        <v>18</v>
      </c>
      <c r="H847" s="51" t="s">
        <v>3141</v>
      </c>
      <c r="I847" s="51" t="s">
        <v>61</v>
      </c>
      <c r="J847" s="56">
        <v>8000</v>
      </c>
      <c r="K847" s="51" t="s">
        <v>3154</v>
      </c>
      <c r="L847" s="192" t="s">
        <v>3155</v>
      </c>
      <c r="M847" s="61" t="s">
        <v>23</v>
      </c>
    </row>
    <row r="848" spans="1:13" ht="15.6" x14ac:dyDescent="0.3">
      <c r="A848" s="51">
        <v>844</v>
      </c>
      <c r="B848" s="51" t="s">
        <v>3156</v>
      </c>
      <c r="C848" s="51" t="s">
        <v>3157</v>
      </c>
      <c r="D848" s="51" t="s">
        <v>66</v>
      </c>
      <c r="E848" s="51" t="s">
        <v>17</v>
      </c>
      <c r="F848" s="191">
        <v>37360</v>
      </c>
      <c r="G848" s="51" t="s">
        <v>27</v>
      </c>
      <c r="H848" s="51" t="s">
        <v>3141</v>
      </c>
      <c r="I848" s="51" t="s">
        <v>61</v>
      </c>
      <c r="J848" s="56">
        <v>8000</v>
      </c>
      <c r="K848" s="51" t="s">
        <v>91</v>
      </c>
      <c r="L848" s="192" t="s">
        <v>3158</v>
      </c>
      <c r="M848" s="61" t="s">
        <v>23</v>
      </c>
    </row>
    <row r="849" spans="1:13" ht="15.6" x14ac:dyDescent="0.3">
      <c r="A849" s="51">
        <v>845</v>
      </c>
      <c r="B849" s="51" t="s">
        <v>3159</v>
      </c>
      <c r="C849" s="51" t="s">
        <v>3160</v>
      </c>
      <c r="D849" s="51" t="s">
        <v>66</v>
      </c>
      <c r="E849" s="51" t="s">
        <v>17</v>
      </c>
      <c r="F849" s="191">
        <v>36412</v>
      </c>
      <c r="G849" s="51" t="s">
        <v>18</v>
      </c>
      <c r="H849" s="51" t="s">
        <v>3141</v>
      </c>
      <c r="I849" s="51" t="s">
        <v>61</v>
      </c>
      <c r="J849" s="56">
        <v>8000</v>
      </c>
      <c r="K849" s="51" t="s">
        <v>3161</v>
      </c>
      <c r="L849" s="192" t="s">
        <v>3162</v>
      </c>
      <c r="M849" s="61" t="s">
        <v>23</v>
      </c>
    </row>
    <row r="850" spans="1:13" ht="15.6" x14ac:dyDescent="0.3">
      <c r="A850" s="51">
        <v>846</v>
      </c>
      <c r="B850" s="51" t="s">
        <v>3163</v>
      </c>
      <c r="C850" s="51" t="s">
        <v>3164</v>
      </c>
      <c r="D850" s="51" t="s">
        <v>66</v>
      </c>
      <c r="E850" s="51" t="s">
        <v>17</v>
      </c>
      <c r="F850" s="191">
        <v>37189</v>
      </c>
      <c r="G850" s="51" t="s">
        <v>426</v>
      </c>
      <c r="H850" s="51" t="s">
        <v>3141</v>
      </c>
      <c r="I850" s="51" t="s">
        <v>61</v>
      </c>
      <c r="J850" s="56">
        <v>9230</v>
      </c>
      <c r="K850" s="51" t="s">
        <v>3165</v>
      </c>
      <c r="L850" s="192" t="s">
        <v>3166</v>
      </c>
      <c r="M850" s="61" t="s">
        <v>23</v>
      </c>
    </row>
    <row r="851" spans="1:13" ht="15.6" x14ac:dyDescent="0.3">
      <c r="A851" s="51">
        <v>847</v>
      </c>
      <c r="B851" s="51" t="s">
        <v>3167</v>
      </c>
      <c r="C851" s="51" t="s">
        <v>3168</v>
      </c>
      <c r="D851" s="51" t="s">
        <v>66</v>
      </c>
      <c r="E851" s="51" t="s">
        <v>17</v>
      </c>
      <c r="F851" s="191">
        <v>32280</v>
      </c>
      <c r="G851" s="51" t="s">
        <v>18</v>
      </c>
      <c r="H851" s="51" t="s">
        <v>3141</v>
      </c>
      <c r="I851" s="51" t="s">
        <v>61</v>
      </c>
      <c r="J851" s="56">
        <v>8000</v>
      </c>
      <c r="K851" s="51" t="s">
        <v>3169</v>
      </c>
      <c r="L851" s="192" t="s">
        <v>3170</v>
      </c>
      <c r="M851" s="61" t="s">
        <v>23</v>
      </c>
    </row>
    <row r="852" spans="1:13" ht="15.6" x14ac:dyDescent="0.3">
      <c r="A852" s="51">
        <v>848</v>
      </c>
      <c r="B852" s="51" t="s">
        <v>3171</v>
      </c>
      <c r="C852" s="51" t="s">
        <v>3172</v>
      </c>
      <c r="D852" s="51" t="s">
        <v>66</v>
      </c>
      <c r="E852" s="51" t="s">
        <v>17</v>
      </c>
      <c r="F852" s="191">
        <v>34092</v>
      </c>
      <c r="G852" s="51" t="s">
        <v>18</v>
      </c>
      <c r="H852" s="51" t="s">
        <v>3141</v>
      </c>
      <c r="I852" s="51" t="s">
        <v>61</v>
      </c>
      <c r="J852" s="56">
        <v>8000</v>
      </c>
      <c r="K852" s="51" t="s">
        <v>3173</v>
      </c>
      <c r="L852" s="192" t="s">
        <v>3174</v>
      </c>
      <c r="M852" s="61" t="s">
        <v>23</v>
      </c>
    </row>
    <row r="853" spans="1:13" ht="15.6" x14ac:dyDescent="0.3">
      <c r="A853" s="51">
        <v>849</v>
      </c>
      <c r="B853" s="51" t="s">
        <v>3175</v>
      </c>
      <c r="C853" s="51" t="s">
        <v>3176</v>
      </c>
      <c r="D853" s="51" t="s">
        <v>66</v>
      </c>
      <c r="E853" s="51" t="s">
        <v>17</v>
      </c>
      <c r="F853" s="191">
        <v>36133</v>
      </c>
      <c r="G853" s="51" t="s">
        <v>34</v>
      </c>
      <c r="H853" s="51" t="s">
        <v>3141</v>
      </c>
      <c r="I853" s="51" t="s">
        <v>61</v>
      </c>
      <c r="J853" s="56">
        <v>8250</v>
      </c>
      <c r="K853" s="51" t="s">
        <v>3177</v>
      </c>
      <c r="L853" s="192" t="s">
        <v>3178</v>
      </c>
      <c r="M853" s="61" t="s">
        <v>23</v>
      </c>
    </row>
    <row r="854" spans="1:13" ht="15.6" x14ac:dyDescent="0.3">
      <c r="A854" s="51">
        <v>850</v>
      </c>
      <c r="B854" s="51" t="s">
        <v>3179</v>
      </c>
      <c r="C854" s="51" t="s">
        <v>3180</v>
      </c>
      <c r="D854" s="51" t="s">
        <v>66</v>
      </c>
      <c r="E854" s="51" t="s">
        <v>17</v>
      </c>
      <c r="F854" s="191">
        <v>35431</v>
      </c>
      <c r="G854" s="51" t="s">
        <v>18</v>
      </c>
      <c r="H854" s="51" t="s">
        <v>3141</v>
      </c>
      <c r="I854" s="51" t="s">
        <v>61</v>
      </c>
      <c r="J854" s="56">
        <v>8000</v>
      </c>
      <c r="K854" s="51" t="s">
        <v>3181</v>
      </c>
      <c r="L854" s="192" t="s">
        <v>3182</v>
      </c>
      <c r="M854" s="61" t="s">
        <v>23</v>
      </c>
    </row>
    <row r="855" spans="1:13" ht="15.6" x14ac:dyDescent="0.3">
      <c r="A855" s="51">
        <v>851</v>
      </c>
      <c r="B855" s="51" t="s">
        <v>3183</v>
      </c>
      <c r="C855" s="51" t="s">
        <v>3184</v>
      </c>
      <c r="D855" s="51" t="s">
        <v>66</v>
      </c>
      <c r="E855" s="51" t="s">
        <v>17</v>
      </c>
      <c r="F855" s="191">
        <v>37919</v>
      </c>
      <c r="G855" s="51" t="s">
        <v>18</v>
      </c>
      <c r="H855" s="51" t="s">
        <v>3141</v>
      </c>
      <c r="I855" s="51" t="s">
        <v>61</v>
      </c>
      <c r="J855" s="56">
        <v>8000</v>
      </c>
      <c r="K855" s="51" t="s">
        <v>3185</v>
      </c>
      <c r="L855" s="192" t="s">
        <v>3186</v>
      </c>
      <c r="M855" s="61" t="s">
        <v>23</v>
      </c>
    </row>
    <row r="856" spans="1:13" ht="15.6" x14ac:dyDescent="0.3">
      <c r="A856" s="51">
        <v>852</v>
      </c>
      <c r="B856" s="51" t="s">
        <v>3187</v>
      </c>
      <c r="C856" s="51" t="s">
        <v>3188</v>
      </c>
      <c r="D856" s="51" t="s">
        <v>66</v>
      </c>
      <c r="E856" s="51" t="s">
        <v>17</v>
      </c>
      <c r="F856" s="191">
        <v>29106</v>
      </c>
      <c r="G856" s="51" t="s">
        <v>18</v>
      </c>
      <c r="H856" s="51" t="s">
        <v>3141</v>
      </c>
      <c r="I856" s="51" t="s">
        <v>61</v>
      </c>
      <c r="J856" s="56">
        <v>8000</v>
      </c>
      <c r="K856" s="51" t="s">
        <v>91</v>
      </c>
      <c r="L856" s="192" t="s">
        <v>3189</v>
      </c>
      <c r="M856" s="61" t="s">
        <v>23</v>
      </c>
    </row>
    <row r="857" spans="1:13" ht="15.6" x14ac:dyDescent="0.3">
      <c r="A857" s="51">
        <v>853</v>
      </c>
      <c r="B857" s="51" t="s">
        <v>3190</v>
      </c>
      <c r="C857" s="51" t="s">
        <v>3191</v>
      </c>
      <c r="D857" s="51" t="s">
        <v>66</v>
      </c>
      <c r="E857" s="51" t="s">
        <v>17</v>
      </c>
      <c r="F857" s="191">
        <v>36357</v>
      </c>
      <c r="G857" s="51" t="s">
        <v>18</v>
      </c>
      <c r="H857" s="51" t="s">
        <v>3141</v>
      </c>
      <c r="I857" s="51" t="s">
        <v>61</v>
      </c>
      <c r="J857" s="56">
        <v>8000</v>
      </c>
      <c r="K857" s="51" t="s">
        <v>3192</v>
      </c>
      <c r="L857" s="192" t="s">
        <v>3193</v>
      </c>
      <c r="M857" s="61" t="s">
        <v>23</v>
      </c>
    </row>
    <row r="858" spans="1:13" ht="15.6" x14ac:dyDescent="0.3">
      <c r="A858" s="51">
        <v>854</v>
      </c>
      <c r="B858" s="51" t="s">
        <v>3194</v>
      </c>
      <c r="C858" s="51" t="s">
        <v>3195</v>
      </c>
      <c r="D858" s="51" t="s">
        <v>66</v>
      </c>
      <c r="E858" s="51" t="s">
        <v>33</v>
      </c>
      <c r="F858" s="191">
        <v>34825</v>
      </c>
      <c r="G858" s="51" t="s">
        <v>34</v>
      </c>
      <c r="H858" s="51" t="s">
        <v>3141</v>
      </c>
      <c r="I858" s="51" t="s">
        <v>61</v>
      </c>
      <c r="J858" s="56">
        <v>8250</v>
      </c>
      <c r="K858" s="51" t="s">
        <v>3196</v>
      </c>
      <c r="L858" s="192" t="s">
        <v>3197</v>
      </c>
      <c r="M858" s="61" t="s">
        <v>23</v>
      </c>
    </row>
    <row r="859" spans="1:13" ht="15.6" x14ac:dyDescent="0.3">
      <c r="A859" s="51">
        <v>855</v>
      </c>
      <c r="B859" s="51" t="s">
        <v>3198</v>
      </c>
      <c r="C859" s="51" t="s">
        <v>3199</v>
      </c>
      <c r="D859" s="51" t="s">
        <v>66</v>
      </c>
      <c r="E859" s="51" t="s">
        <v>17</v>
      </c>
      <c r="F859" s="191">
        <v>38130</v>
      </c>
      <c r="G859" s="51" t="s">
        <v>18</v>
      </c>
      <c r="H859" s="51" t="s">
        <v>3141</v>
      </c>
      <c r="I859" s="51" t="s">
        <v>61</v>
      </c>
      <c r="J859" s="56">
        <v>8000</v>
      </c>
      <c r="K859" s="51" t="s">
        <v>3200</v>
      </c>
      <c r="L859" s="192" t="s">
        <v>3201</v>
      </c>
      <c r="M859" s="61" t="s">
        <v>23</v>
      </c>
    </row>
    <row r="860" spans="1:13" ht="15.6" x14ac:dyDescent="0.3">
      <c r="A860" s="51">
        <v>856</v>
      </c>
      <c r="B860" s="51" t="s">
        <v>3202</v>
      </c>
      <c r="C860" s="51" t="s">
        <v>3203</v>
      </c>
      <c r="D860" s="51" t="s">
        <v>66</v>
      </c>
      <c r="E860" s="51" t="s">
        <v>17</v>
      </c>
      <c r="F860" s="191">
        <v>36671</v>
      </c>
      <c r="G860" s="51" t="s">
        <v>27</v>
      </c>
      <c r="H860" s="51" t="s">
        <v>3141</v>
      </c>
      <c r="I860" s="51" t="s">
        <v>61</v>
      </c>
      <c r="J860" s="56">
        <v>8000</v>
      </c>
      <c r="K860" s="51" t="s">
        <v>3204</v>
      </c>
      <c r="L860" s="192" t="s">
        <v>3205</v>
      </c>
      <c r="M860" s="61" t="s">
        <v>23</v>
      </c>
    </row>
    <row r="861" spans="1:13" ht="15.6" x14ac:dyDescent="0.3">
      <c r="A861" s="51">
        <v>857</v>
      </c>
      <c r="B861" s="51" t="s">
        <v>3206</v>
      </c>
      <c r="C861" s="51" t="s">
        <v>3207</v>
      </c>
      <c r="D861" s="51" t="s">
        <v>66</v>
      </c>
      <c r="E861" s="51" t="s">
        <v>17</v>
      </c>
      <c r="F861" s="191">
        <v>38621</v>
      </c>
      <c r="G861" s="51" t="s">
        <v>18</v>
      </c>
      <c r="H861" s="51" t="s">
        <v>3141</v>
      </c>
      <c r="I861" s="51" t="s">
        <v>61</v>
      </c>
      <c r="J861" s="56">
        <v>8000</v>
      </c>
      <c r="K861" s="51" t="s">
        <v>3208</v>
      </c>
      <c r="L861" s="192" t="s">
        <v>3209</v>
      </c>
      <c r="M861" s="61" t="s">
        <v>23</v>
      </c>
    </row>
    <row r="862" spans="1:13" ht="15.6" x14ac:dyDescent="0.3">
      <c r="A862" s="51">
        <v>858</v>
      </c>
      <c r="B862" s="51" t="s">
        <v>3210</v>
      </c>
      <c r="C862" s="51" t="s">
        <v>3211</v>
      </c>
      <c r="D862" s="51" t="s">
        <v>66</v>
      </c>
      <c r="E862" s="51" t="s">
        <v>17</v>
      </c>
      <c r="F862" s="191">
        <v>34933</v>
      </c>
      <c r="G862" s="51" t="s">
        <v>18</v>
      </c>
      <c r="H862" s="51" t="s">
        <v>3141</v>
      </c>
      <c r="I862" s="51" t="s">
        <v>61</v>
      </c>
      <c r="J862" s="56">
        <v>8000</v>
      </c>
      <c r="K862" s="51" t="s">
        <v>3212</v>
      </c>
      <c r="L862" s="192" t="s">
        <v>3213</v>
      </c>
      <c r="M862" s="61" t="s">
        <v>23</v>
      </c>
    </row>
    <row r="863" spans="1:13" ht="15.6" x14ac:dyDescent="0.3">
      <c r="A863" s="51">
        <v>859</v>
      </c>
      <c r="B863" s="51" t="s">
        <v>3214</v>
      </c>
      <c r="C863" s="51" t="s">
        <v>3215</v>
      </c>
      <c r="D863" s="51" t="s">
        <v>66</v>
      </c>
      <c r="E863" s="51" t="s">
        <v>17</v>
      </c>
      <c r="F863" s="191">
        <v>38586</v>
      </c>
      <c r="G863" s="51" t="s">
        <v>18</v>
      </c>
      <c r="H863" s="51" t="s">
        <v>3141</v>
      </c>
      <c r="I863" s="51" t="s">
        <v>61</v>
      </c>
      <c r="J863" s="56">
        <v>8000</v>
      </c>
      <c r="K863" s="51" t="s">
        <v>3216</v>
      </c>
      <c r="L863" s="192" t="s">
        <v>3217</v>
      </c>
      <c r="M863" s="61" t="s">
        <v>23</v>
      </c>
    </row>
    <row r="864" spans="1:13" ht="15.6" x14ac:dyDescent="0.3">
      <c r="A864" s="51">
        <v>860</v>
      </c>
      <c r="B864" s="51" t="s">
        <v>3218</v>
      </c>
      <c r="C864" s="51" t="s">
        <v>3219</v>
      </c>
      <c r="D864" s="51" t="s">
        <v>66</v>
      </c>
      <c r="E864" s="51" t="s">
        <v>17</v>
      </c>
      <c r="F864" s="191">
        <v>36674</v>
      </c>
      <c r="G864" s="51" t="s">
        <v>18</v>
      </c>
      <c r="H864" s="51" t="s">
        <v>3141</v>
      </c>
      <c r="I864" s="51" t="s">
        <v>61</v>
      </c>
      <c r="J864" s="56">
        <v>8000</v>
      </c>
      <c r="K864" s="51" t="s">
        <v>3220</v>
      </c>
      <c r="L864" s="192" t="s">
        <v>3221</v>
      </c>
      <c r="M864" s="61" t="s">
        <v>23</v>
      </c>
    </row>
    <row r="865" spans="1:13" ht="15.6" x14ac:dyDescent="0.3">
      <c r="A865" s="51">
        <v>861</v>
      </c>
      <c r="B865" s="51" t="s">
        <v>3222</v>
      </c>
      <c r="C865" s="51" t="s">
        <v>3223</v>
      </c>
      <c r="D865" s="51" t="s">
        <v>66</v>
      </c>
      <c r="E865" s="51" t="s">
        <v>33</v>
      </c>
      <c r="F865" s="191">
        <v>39064</v>
      </c>
      <c r="G865" s="51" t="s">
        <v>18</v>
      </c>
      <c r="H865" s="51" t="s">
        <v>3141</v>
      </c>
      <c r="I865" s="51" t="s">
        <v>61</v>
      </c>
      <c r="J865" s="56">
        <v>8000</v>
      </c>
      <c r="K865" s="51" t="s">
        <v>91</v>
      </c>
      <c r="L865" s="192" t="s">
        <v>3224</v>
      </c>
      <c r="M865" s="61" t="s">
        <v>23</v>
      </c>
    </row>
    <row r="866" spans="1:13" ht="15.6" x14ac:dyDescent="0.3">
      <c r="A866" s="51">
        <v>862</v>
      </c>
      <c r="B866" s="51" t="s">
        <v>3225</v>
      </c>
      <c r="C866" s="51" t="s">
        <v>3226</v>
      </c>
      <c r="D866" s="51" t="s">
        <v>66</v>
      </c>
      <c r="E866" s="51" t="s">
        <v>33</v>
      </c>
      <c r="F866" s="191">
        <v>35559</v>
      </c>
      <c r="G866" s="51" t="s">
        <v>34</v>
      </c>
      <c r="H866" s="51" t="s">
        <v>3141</v>
      </c>
      <c r="I866" s="51" t="s">
        <v>61</v>
      </c>
      <c r="J866" s="56">
        <v>8250</v>
      </c>
      <c r="K866" s="51" t="s">
        <v>3227</v>
      </c>
      <c r="L866" s="192" t="s">
        <v>3228</v>
      </c>
      <c r="M866" s="61" t="s">
        <v>23</v>
      </c>
    </row>
    <row r="867" spans="1:13" ht="15.6" x14ac:dyDescent="0.3">
      <c r="A867" s="51">
        <v>863</v>
      </c>
      <c r="B867" s="51" t="s">
        <v>3229</v>
      </c>
      <c r="C867" s="51" t="s">
        <v>3230</v>
      </c>
      <c r="D867" s="51" t="s">
        <v>66</v>
      </c>
      <c r="E867" s="51" t="s">
        <v>17</v>
      </c>
      <c r="F867" s="191">
        <v>34725</v>
      </c>
      <c r="G867" s="51" t="s">
        <v>18</v>
      </c>
      <c r="H867" s="51" t="s">
        <v>3141</v>
      </c>
      <c r="I867" s="51" t="s">
        <v>61</v>
      </c>
      <c r="J867" s="56">
        <v>8000</v>
      </c>
      <c r="K867" s="51" t="s">
        <v>91</v>
      </c>
      <c r="L867" s="192" t="s">
        <v>3231</v>
      </c>
      <c r="M867" s="61" t="s">
        <v>23</v>
      </c>
    </row>
    <row r="868" spans="1:13" ht="15.6" x14ac:dyDescent="0.3">
      <c r="A868" s="51">
        <v>864</v>
      </c>
      <c r="B868" s="51" t="s">
        <v>3232</v>
      </c>
      <c r="C868" s="51" t="s">
        <v>3233</v>
      </c>
      <c r="D868" s="51" t="s">
        <v>66</v>
      </c>
      <c r="E868" s="51" t="s">
        <v>17</v>
      </c>
      <c r="F868" s="191">
        <v>36281</v>
      </c>
      <c r="G868" s="51" t="s">
        <v>18</v>
      </c>
      <c r="H868" s="51" t="s">
        <v>3141</v>
      </c>
      <c r="I868" s="51" t="s">
        <v>61</v>
      </c>
      <c r="J868" s="56">
        <v>8000</v>
      </c>
      <c r="K868" s="51" t="s">
        <v>3234</v>
      </c>
      <c r="L868" s="192" t="s">
        <v>3147</v>
      </c>
      <c r="M868" s="61" t="s">
        <v>23</v>
      </c>
    </row>
    <row r="869" spans="1:13" ht="15.6" x14ac:dyDescent="0.3">
      <c r="A869" s="51">
        <v>865</v>
      </c>
      <c r="B869" s="51" t="s">
        <v>3235</v>
      </c>
      <c r="C869" s="51" t="s">
        <v>3236</v>
      </c>
      <c r="D869" s="51" t="s">
        <v>66</v>
      </c>
      <c r="E869" s="51" t="s">
        <v>17</v>
      </c>
      <c r="F869" s="191">
        <v>35322</v>
      </c>
      <c r="G869" s="51" t="s">
        <v>18</v>
      </c>
      <c r="H869" s="51" t="s">
        <v>3141</v>
      </c>
      <c r="I869" s="51" t="s">
        <v>61</v>
      </c>
      <c r="J869" s="56">
        <v>8000</v>
      </c>
      <c r="K869" s="51" t="s">
        <v>3237</v>
      </c>
      <c r="L869" s="192" t="s">
        <v>3238</v>
      </c>
      <c r="M869" s="61" t="s">
        <v>23</v>
      </c>
    </row>
    <row r="870" spans="1:13" ht="15.6" x14ac:dyDescent="0.3">
      <c r="A870" s="51">
        <v>866</v>
      </c>
      <c r="B870" s="51" t="s">
        <v>3239</v>
      </c>
      <c r="C870" s="51" t="s">
        <v>3240</v>
      </c>
      <c r="D870" s="51" t="s">
        <v>66</v>
      </c>
      <c r="E870" s="51" t="s">
        <v>17</v>
      </c>
      <c r="F870" s="191">
        <v>35036</v>
      </c>
      <c r="G870" s="51" t="s">
        <v>34</v>
      </c>
      <c r="H870" s="51" t="s">
        <v>3141</v>
      </c>
      <c r="I870" s="51" t="s">
        <v>61</v>
      </c>
      <c r="J870" s="56">
        <v>8250</v>
      </c>
      <c r="K870" s="51" t="s">
        <v>3241</v>
      </c>
      <c r="L870" s="192" t="s">
        <v>3242</v>
      </c>
      <c r="M870" s="61" t="s">
        <v>23</v>
      </c>
    </row>
    <row r="871" spans="1:13" ht="15.6" x14ac:dyDescent="0.3">
      <c r="A871" s="51">
        <v>867</v>
      </c>
      <c r="B871" s="51" t="s">
        <v>3243</v>
      </c>
      <c r="C871" s="51" t="s">
        <v>3244</v>
      </c>
      <c r="D871" s="51" t="s">
        <v>66</v>
      </c>
      <c r="E871" s="51" t="s">
        <v>17</v>
      </c>
      <c r="F871" s="191">
        <v>35904</v>
      </c>
      <c r="G871" s="51" t="s">
        <v>27</v>
      </c>
      <c r="H871" s="51" t="s">
        <v>3141</v>
      </c>
      <c r="I871" s="51" t="s">
        <v>61</v>
      </c>
      <c r="J871" s="56">
        <v>8000</v>
      </c>
      <c r="K871" s="51" t="s">
        <v>3245</v>
      </c>
      <c r="L871" s="192" t="s">
        <v>3246</v>
      </c>
      <c r="M871" s="61" t="s">
        <v>23</v>
      </c>
    </row>
    <row r="872" spans="1:13" ht="15.6" x14ac:dyDescent="0.3">
      <c r="A872" s="51">
        <v>868</v>
      </c>
      <c r="B872" s="51" t="s">
        <v>3247</v>
      </c>
      <c r="C872" s="51" t="s">
        <v>3248</v>
      </c>
      <c r="D872" s="51" t="s">
        <v>66</v>
      </c>
      <c r="E872" s="51" t="s">
        <v>33</v>
      </c>
      <c r="F872" s="191">
        <v>38866</v>
      </c>
      <c r="G872" s="51" t="s">
        <v>18</v>
      </c>
      <c r="H872" s="51" t="s">
        <v>3141</v>
      </c>
      <c r="I872" s="51" t="s">
        <v>61</v>
      </c>
      <c r="J872" s="56">
        <v>8000</v>
      </c>
      <c r="K872" s="51" t="s">
        <v>3249</v>
      </c>
      <c r="L872" s="192" t="s">
        <v>3250</v>
      </c>
      <c r="M872" s="61" t="s">
        <v>23</v>
      </c>
    </row>
    <row r="873" spans="1:13" ht="15.6" x14ac:dyDescent="0.3">
      <c r="A873" s="51">
        <v>869</v>
      </c>
      <c r="B873" s="51" t="s">
        <v>3251</v>
      </c>
      <c r="C873" s="51" t="s">
        <v>3252</v>
      </c>
      <c r="D873" s="51" t="s">
        <v>66</v>
      </c>
      <c r="E873" s="51" t="s">
        <v>17</v>
      </c>
      <c r="F873" s="191">
        <v>34464</v>
      </c>
      <c r="G873" s="51" t="s">
        <v>27</v>
      </c>
      <c r="H873" s="51" t="s">
        <v>3141</v>
      </c>
      <c r="I873" s="51" t="s">
        <v>61</v>
      </c>
      <c r="J873" s="56">
        <v>8000</v>
      </c>
      <c r="K873" s="51" t="s">
        <v>3253</v>
      </c>
      <c r="L873" s="192" t="s">
        <v>3254</v>
      </c>
      <c r="M873" s="61" t="s">
        <v>23</v>
      </c>
    </row>
    <row r="874" spans="1:13" ht="15.6" x14ac:dyDescent="0.3">
      <c r="A874" s="51">
        <v>870</v>
      </c>
      <c r="B874" s="51" t="s">
        <v>3255</v>
      </c>
      <c r="C874" s="51" t="s">
        <v>3256</v>
      </c>
      <c r="D874" s="51" t="s">
        <v>66</v>
      </c>
      <c r="E874" s="51" t="s">
        <v>17</v>
      </c>
      <c r="F874" s="191">
        <v>35270</v>
      </c>
      <c r="G874" s="51" t="s">
        <v>426</v>
      </c>
      <c r="H874" s="51" t="s">
        <v>3141</v>
      </c>
      <c r="I874" s="51" t="s">
        <v>61</v>
      </c>
      <c r="J874" s="56">
        <v>9230</v>
      </c>
      <c r="K874" s="51" t="s">
        <v>3257</v>
      </c>
      <c r="L874" s="193">
        <v>974523567</v>
      </c>
      <c r="M874" s="61" t="s">
        <v>23</v>
      </c>
    </row>
    <row r="875" spans="1:13" ht="15.6" x14ac:dyDescent="0.3">
      <c r="A875" s="51">
        <v>871</v>
      </c>
      <c r="B875" s="51" t="s">
        <v>3258</v>
      </c>
      <c r="C875" s="51" t="s">
        <v>3259</v>
      </c>
      <c r="D875" s="51" t="s">
        <v>66</v>
      </c>
      <c r="E875" s="51" t="s">
        <v>17</v>
      </c>
      <c r="F875" s="193" t="s">
        <v>3260</v>
      </c>
      <c r="G875" s="51" t="s">
        <v>27</v>
      </c>
      <c r="H875" s="51" t="s">
        <v>3141</v>
      </c>
      <c r="I875" s="51" t="s">
        <v>61</v>
      </c>
      <c r="J875" s="56">
        <v>8000</v>
      </c>
      <c r="K875" s="51" t="s">
        <v>3261</v>
      </c>
      <c r="L875" s="192" t="s">
        <v>3262</v>
      </c>
      <c r="M875" s="61" t="s">
        <v>23</v>
      </c>
    </row>
    <row r="876" spans="1:13" ht="15.6" x14ac:dyDescent="0.3">
      <c r="A876" s="51">
        <v>872</v>
      </c>
      <c r="B876" s="51" t="s">
        <v>3263</v>
      </c>
      <c r="C876" s="51" t="s">
        <v>3264</v>
      </c>
      <c r="D876" s="51" t="s">
        <v>66</v>
      </c>
      <c r="E876" s="51" t="s">
        <v>17</v>
      </c>
      <c r="F876" s="193" t="s">
        <v>3265</v>
      </c>
      <c r="G876" s="51" t="s">
        <v>34</v>
      </c>
      <c r="H876" s="51" t="s">
        <v>3141</v>
      </c>
      <c r="I876" s="51" t="s">
        <v>61</v>
      </c>
      <c r="J876" s="56">
        <v>8250</v>
      </c>
      <c r="K876" s="51" t="s">
        <v>3266</v>
      </c>
      <c r="L876" s="192" t="s">
        <v>3267</v>
      </c>
      <c r="M876" s="61" t="s">
        <v>23</v>
      </c>
    </row>
    <row r="877" spans="1:13" ht="15.6" x14ac:dyDescent="0.3">
      <c r="A877" s="51">
        <v>873</v>
      </c>
      <c r="B877" s="51" t="s">
        <v>3268</v>
      </c>
      <c r="C877" s="51" t="s">
        <v>3269</v>
      </c>
      <c r="D877" s="51" t="s">
        <v>66</v>
      </c>
      <c r="E877" s="51" t="s">
        <v>17</v>
      </c>
      <c r="F877" s="193" t="s">
        <v>3270</v>
      </c>
      <c r="G877" s="51" t="s">
        <v>3271</v>
      </c>
      <c r="H877" s="51" t="s">
        <v>3141</v>
      </c>
      <c r="I877" s="51" t="s">
        <v>61</v>
      </c>
      <c r="J877" s="56">
        <v>8000</v>
      </c>
      <c r="K877" s="51" t="s">
        <v>3272</v>
      </c>
      <c r="L877" s="192" t="s">
        <v>3273</v>
      </c>
      <c r="M877" s="61" t="s">
        <v>23</v>
      </c>
    </row>
    <row r="878" spans="1:13" ht="15.6" x14ac:dyDescent="0.3">
      <c r="A878" s="51">
        <v>874</v>
      </c>
      <c r="B878" s="51" t="s">
        <v>3274</v>
      </c>
      <c r="C878" s="51" t="s">
        <v>3275</v>
      </c>
      <c r="D878" s="51" t="s">
        <v>66</v>
      </c>
      <c r="E878" s="51" t="s">
        <v>17</v>
      </c>
      <c r="F878" s="193" t="s">
        <v>3276</v>
      </c>
      <c r="G878" s="51" t="s">
        <v>426</v>
      </c>
      <c r="H878" s="51" t="s">
        <v>3141</v>
      </c>
      <c r="I878" s="51" t="s">
        <v>61</v>
      </c>
      <c r="J878" s="56">
        <v>9230</v>
      </c>
      <c r="K878" s="51" t="s">
        <v>1418</v>
      </c>
      <c r="L878" s="192" t="s">
        <v>3277</v>
      </c>
      <c r="M878" s="61" t="s">
        <v>23</v>
      </c>
    </row>
    <row r="879" spans="1:13" ht="15.6" x14ac:dyDescent="0.3">
      <c r="A879" s="51">
        <v>875</v>
      </c>
      <c r="B879" s="51" t="s">
        <v>3278</v>
      </c>
      <c r="C879" s="51" t="s">
        <v>3279</v>
      </c>
      <c r="D879" s="51" t="s">
        <v>66</v>
      </c>
      <c r="E879" s="51" t="s">
        <v>17</v>
      </c>
      <c r="F879" s="191">
        <v>34857</v>
      </c>
      <c r="G879" s="51" t="s">
        <v>34</v>
      </c>
      <c r="H879" s="51" t="s">
        <v>3141</v>
      </c>
      <c r="I879" s="51" t="s">
        <v>61</v>
      </c>
      <c r="J879" s="56">
        <v>8250</v>
      </c>
      <c r="K879" s="51" t="s">
        <v>3280</v>
      </c>
      <c r="L879" s="192" t="s">
        <v>3281</v>
      </c>
      <c r="M879" s="61" t="s">
        <v>23</v>
      </c>
    </row>
    <row r="880" spans="1:13" ht="15.6" x14ac:dyDescent="0.3">
      <c r="A880" s="51">
        <v>876</v>
      </c>
      <c r="B880" s="51" t="s">
        <v>3282</v>
      </c>
      <c r="C880" s="51" t="s">
        <v>3283</v>
      </c>
      <c r="D880" s="51" t="s">
        <v>66</v>
      </c>
      <c r="E880" s="51" t="s">
        <v>17</v>
      </c>
      <c r="F880" s="193" t="s">
        <v>3284</v>
      </c>
      <c r="G880" s="51" t="s">
        <v>426</v>
      </c>
      <c r="H880" s="51" t="s">
        <v>3141</v>
      </c>
      <c r="I880" s="51" t="s">
        <v>61</v>
      </c>
      <c r="J880" s="56">
        <v>9230</v>
      </c>
      <c r="K880" s="51" t="s">
        <v>3285</v>
      </c>
      <c r="L880" s="192" t="s">
        <v>3286</v>
      </c>
      <c r="M880" s="61" t="s">
        <v>23</v>
      </c>
    </row>
    <row r="881" spans="1:13" ht="15.6" x14ac:dyDescent="0.3">
      <c r="A881" s="51">
        <v>877</v>
      </c>
      <c r="B881" s="51" t="s">
        <v>3287</v>
      </c>
      <c r="C881" s="51" t="s">
        <v>3288</v>
      </c>
      <c r="D881" s="51" t="s">
        <v>357</v>
      </c>
      <c r="E881" s="51" t="s">
        <v>17</v>
      </c>
      <c r="F881" s="191">
        <v>34769</v>
      </c>
      <c r="G881" s="51" t="s">
        <v>426</v>
      </c>
      <c r="H881" s="51" t="s">
        <v>3141</v>
      </c>
      <c r="I881" s="51" t="s">
        <v>61</v>
      </c>
      <c r="J881" s="56">
        <v>9230</v>
      </c>
      <c r="K881" s="51" t="s">
        <v>3289</v>
      </c>
      <c r="L881" s="192" t="s">
        <v>3290</v>
      </c>
      <c r="M881" s="61" t="s">
        <v>23</v>
      </c>
    </row>
    <row r="882" spans="1:13" ht="15.6" x14ac:dyDescent="0.3">
      <c r="A882" s="51">
        <v>878</v>
      </c>
      <c r="B882" s="51" t="s">
        <v>3291</v>
      </c>
      <c r="C882" s="51" t="s">
        <v>3292</v>
      </c>
      <c r="D882" s="51" t="s">
        <v>66</v>
      </c>
      <c r="E882" s="51" t="s">
        <v>17</v>
      </c>
      <c r="F882" s="193" t="s">
        <v>3293</v>
      </c>
      <c r="G882" s="51" t="s">
        <v>3271</v>
      </c>
      <c r="H882" s="51" t="s">
        <v>3141</v>
      </c>
      <c r="I882" s="51" t="s">
        <v>61</v>
      </c>
      <c r="J882" s="56">
        <v>8000</v>
      </c>
      <c r="K882" s="51" t="s">
        <v>3294</v>
      </c>
      <c r="L882" s="192" t="s">
        <v>3295</v>
      </c>
      <c r="M882" s="61" t="s">
        <v>23</v>
      </c>
    </row>
    <row r="883" spans="1:13" ht="15.6" x14ac:dyDescent="0.3">
      <c r="A883" s="51">
        <v>879</v>
      </c>
      <c r="B883" s="51" t="s">
        <v>3296</v>
      </c>
      <c r="C883" s="51" t="s">
        <v>3297</v>
      </c>
      <c r="D883" s="51" t="s">
        <v>66</v>
      </c>
      <c r="E883" s="51" t="s">
        <v>17</v>
      </c>
      <c r="F883" s="193" t="s">
        <v>3298</v>
      </c>
      <c r="G883" s="51" t="s">
        <v>3271</v>
      </c>
      <c r="H883" s="51" t="s">
        <v>3141</v>
      </c>
      <c r="I883" s="51" t="s">
        <v>61</v>
      </c>
      <c r="J883" s="56">
        <v>8000</v>
      </c>
      <c r="K883" s="51" t="s">
        <v>3299</v>
      </c>
      <c r="L883" s="192" t="s">
        <v>3300</v>
      </c>
      <c r="M883" s="61" t="s">
        <v>23</v>
      </c>
    </row>
    <row r="884" spans="1:13" ht="15.6" x14ac:dyDescent="0.3">
      <c r="A884" s="51">
        <v>880</v>
      </c>
      <c r="B884" s="51" t="s">
        <v>3301</v>
      </c>
      <c r="C884" s="51" t="s">
        <v>3302</v>
      </c>
      <c r="D884" s="51" t="s">
        <v>66</v>
      </c>
      <c r="E884" s="51" t="s">
        <v>17</v>
      </c>
      <c r="F884" s="191">
        <v>37230</v>
      </c>
      <c r="G884" s="51" t="s">
        <v>27</v>
      </c>
      <c r="H884" s="51" t="s">
        <v>3141</v>
      </c>
      <c r="I884" s="51" t="s">
        <v>61</v>
      </c>
      <c r="J884" s="56">
        <v>8000</v>
      </c>
      <c r="K884" s="51" t="s">
        <v>3303</v>
      </c>
      <c r="L884" s="192" t="s">
        <v>3304</v>
      </c>
      <c r="M884" s="61" t="s">
        <v>23</v>
      </c>
    </row>
    <row r="885" spans="1:13" ht="15.6" x14ac:dyDescent="0.3">
      <c r="A885" s="51">
        <v>881</v>
      </c>
      <c r="B885" s="51" t="s">
        <v>3305</v>
      </c>
      <c r="C885" s="51" t="s">
        <v>3306</v>
      </c>
      <c r="D885" s="51" t="s">
        <v>66</v>
      </c>
      <c r="E885" s="51" t="s">
        <v>17</v>
      </c>
      <c r="F885" s="191">
        <v>37745</v>
      </c>
      <c r="G885" s="51" t="s">
        <v>27</v>
      </c>
      <c r="H885" s="51" t="s">
        <v>3141</v>
      </c>
      <c r="I885" s="51" t="s">
        <v>61</v>
      </c>
      <c r="J885" s="56">
        <v>8000</v>
      </c>
      <c r="K885" s="51" t="s">
        <v>3307</v>
      </c>
      <c r="L885" s="192" t="s">
        <v>3308</v>
      </c>
      <c r="M885" s="61" t="s">
        <v>23</v>
      </c>
    </row>
    <row r="886" spans="1:13" ht="15.6" x14ac:dyDescent="0.3">
      <c r="A886" s="51">
        <v>882</v>
      </c>
      <c r="B886" s="213" t="s">
        <v>3309</v>
      </c>
      <c r="C886" s="213" t="s">
        <v>3310</v>
      </c>
      <c r="D886" s="213" t="s">
        <v>66</v>
      </c>
      <c r="E886" s="213" t="s">
        <v>17</v>
      </c>
      <c r="F886" s="214" t="s">
        <v>3311</v>
      </c>
      <c r="G886" s="213" t="s">
        <v>3271</v>
      </c>
      <c r="H886" s="51" t="s">
        <v>3141</v>
      </c>
      <c r="I886" s="213" t="s">
        <v>61</v>
      </c>
      <c r="J886" s="56">
        <v>8000</v>
      </c>
      <c r="K886" s="213" t="s">
        <v>3312</v>
      </c>
      <c r="L886" s="192" t="s">
        <v>3313</v>
      </c>
      <c r="M886" s="61" t="s">
        <v>23</v>
      </c>
    </row>
    <row r="887" spans="1:13" ht="15.6" x14ac:dyDescent="0.3">
      <c r="A887" s="51">
        <v>883</v>
      </c>
      <c r="B887" s="213" t="s">
        <v>3314</v>
      </c>
      <c r="C887" s="213" t="s">
        <v>3315</v>
      </c>
      <c r="D887" s="213" t="s">
        <v>66</v>
      </c>
      <c r="E887" s="213" t="s">
        <v>17</v>
      </c>
      <c r="F887" s="215">
        <v>38172</v>
      </c>
      <c r="G887" s="213" t="s">
        <v>34</v>
      </c>
      <c r="H887" s="51" t="s">
        <v>3141</v>
      </c>
      <c r="I887" s="213" t="s">
        <v>61</v>
      </c>
      <c r="J887" s="56">
        <v>8250</v>
      </c>
      <c r="K887" s="213" t="s">
        <v>3314</v>
      </c>
      <c r="L887" s="192" t="s">
        <v>3316</v>
      </c>
      <c r="M887" s="61" t="s">
        <v>23</v>
      </c>
    </row>
    <row r="888" spans="1:13" ht="15.6" x14ac:dyDescent="0.3">
      <c r="A888" s="51">
        <v>884</v>
      </c>
      <c r="B888" s="51" t="s">
        <v>3317</v>
      </c>
      <c r="C888" s="51" t="s">
        <v>3318</v>
      </c>
      <c r="D888" s="51" t="s">
        <v>66</v>
      </c>
      <c r="E888" s="51" t="s">
        <v>17</v>
      </c>
      <c r="F888" s="191">
        <v>37121</v>
      </c>
      <c r="G888" s="51" t="s">
        <v>3319</v>
      </c>
      <c r="H888" s="51" t="s">
        <v>3141</v>
      </c>
      <c r="I888" s="51" t="s">
        <v>61</v>
      </c>
      <c r="J888" s="56">
        <v>8000</v>
      </c>
      <c r="K888" s="51" t="s">
        <v>3320</v>
      </c>
      <c r="L888" s="193">
        <v>776857129</v>
      </c>
      <c r="M888" s="61" t="s">
        <v>23</v>
      </c>
    </row>
    <row r="889" spans="1:13" ht="15.6" x14ac:dyDescent="0.3">
      <c r="A889" s="51">
        <v>885</v>
      </c>
      <c r="B889" s="51" t="s">
        <v>3321</v>
      </c>
      <c r="C889" s="51" t="s">
        <v>3322</v>
      </c>
      <c r="D889" s="51" t="s">
        <v>66</v>
      </c>
      <c r="E889" s="51" t="s">
        <v>33</v>
      </c>
      <c r="F889" s="193" t="s">
        <v>3323</v>
      </c>
      <c r="G889" s="51" t="s">
        <v>34</v>
      </c>
      <c r="H889" s="51" t="s">
        <v>3141</v>
      </c>
      <c r="I889" s="51" t="s">
        <v>61</v>
      </c>
      <c r="J889" s="56">
        <v>8250</v>
      </c>
      <c r="K889" s="51" t="s">
        <v>3324</v>
      </c>
      <c r="L889" s="192" t="s">
        <v>3325</v>
      </c>
      <c r="M889" s="61" t="s">
        <v>23</v>
      </c>
    </row>
    <row r="890" spans="1:13" ht="15.6" x14ac:dyDescent="0.3">
      <c r="A890" s="51">
        <v>886</v>
      </c>
      <c r="B890" s="51" t="s">
        <v>3326</v>
      </c>
      <c r="C890" s="51" t="s">
        <v>3327</v>
      </c>
      <c r="D890" s="51" t="s">
        <v>66</v>
      </c>
      <c r="E890" s="51" t="s">
        <v>17</v>
      </c>
      <c r="F890" s="191">
        <v>38545</v>
      </c>
      <c r="G890" s="51" t="s">
        <v>34</v>
      </c>
      <c r="H890" s="51" t="s">
        <v>3141</v>
      </c>
      <c r="I890" s="51" t="s">
        <v>61</v>
      </c>
      <c r="J890" s="56">
        <v>8250</v>
      </c>
      <c r="K890" s="51" t="s">
        <v>3328</v>
      </c>
      <c r="L890" s="192" t="s">
        <v>3329</v>
      </c>
      <c r="M890" s="61" t="s">
        <v>23</v>
      </c>
    </row>
    <row r="891" spans="1:13" ht="15.6" x14ac:dyDescent="0.3">
      <c r="A891" s="51">
        <v>887</v>
      </c>
      <c r="B891" s="51" t="s">
        <v>3330</v>
      </c>
      <c r="C891" s="51" t="s">
        <v>3331</v>
      </c>
      <c r="D891" s="51" t="s">
        <v>66</v>
      </c>
      <c r="E891" s="51" t="s">
        <v>17</v>
      </c>
      <c r="F891" s="193" t="s">
        <v>3332</v>
      </c>
      <c r="G891" s="51" t="s">
        <v>426</v>
      </c>
      <c r="H891" s="51" t="s">
        <v>3141</v>
      </c>
      <c r="I891" s="51" t="s">
        <v>61</v>
      </c>
      <c r="J891" s="56">
        <v>9230</v>
      </c>
      <c r="K891" s="51" t="s">
        <v>3333</v>
      </c>
      <c r="L891" s="192" t="s">
        <v>3334</v>
      </c>
      <c r="M891" s="61" t="s">
        <v>23</v>
      </c>
    </row>
    <row r="892" spans="1:13" ht="15.6" x14ac:dyDescent="0.3">
      <c r="A892" s="51">
        <v>888</v>
      </c>
      <c r="B892" s="51" t="s">
        <v>3335</v>
      </c>
      <c r="C892" s="51" t="s">
        <v>3336</v>
      </c>
      <c r="D892" s="51" t="s">
        <v>357</v>
      </c>
      <c r="E892" s="51" t="s">
        <v>17</v>
      </c>
      <c r="F892" s="191">
        <v>31750</v>
      </c>
      <c r="G892" s="51" t="s">
        <v>426</v>
      </c>
      <c r="H892" s="51" t="s">
        <v>3141</v>
      </c>
      <c r="I892" s="51" t="s">
        <v>61</v>
      </c>
      <c r="J892" s="56">
        <v>9230</v>
      </c>
      <c r="K892" s="51" t="s">
        <v>3337</v>
      </c>
      <c r="L892" s="192" t="s">
        <v>3338</v>
      </c>
      <c r="M892" s="61" t="s">
        <v>23</v>
      </c>
    </row>
    <row r="893" spans="1:13" ht="15.6" x14ac:dyDescent="0.3">
      <c r="A893" s="51">
        <v>889</v>
      </c>
      <c r="B893" s="51" t="s">
        <v>3339</v>
      </c>
      <c r="C893" s="51" t="s">
        <v>3340</v>
      </c>
      <c r="D893" s="51" t="s">
        <v>66</v>
      </c>
      <c r="E893" s="51" t="s">
        <v>17</v>
      </c>
      <c r="F893" s="193" t="s">
        <v>3341</v>
      </c>
      <c r="G893" s="51" t="s">
        <v>3271</v>
      </c>
      <c r="H893" s="51" t="s">
        <v>3141</v>
      </c>
      <c r="I893" s="51" t="s">
        <v>61</v>
      </c>
      <c r="J893" s="56">
        <v>8000</v>
      </c>
      <c r="K893" s="51" t="s">
        <v>1368</v>
      </c>
      <c r="L893" s="192" t="s">
        <v>3342</v>
      </c>
      <c r="M893" s="61" t="s">
        <v>23</v>
      </c>
    </row>
    <row r="894" spans="1:13" ht="15.6" x14ac:dyDescent="0.3">
      <c r="A894" s="51">
        <v>890</v>
      </c>
      <c r="B894" s="51" t="s">
        <v>3343</v>
      </c>
      <c r="C894" s="51" t="s">
        <v>3344</v>
      </c>
      <c r="D894" s="51" t="s">
        <v>66</v>
      </c>
      <c r="E894" s="51" t="s">
        <v>17</v>
      </c>
      <c r="F894" s="191">
        <v>38482</v>
      </c>
      <c r="G894" s="51" t="s">
        <v>3271</v>
      </c>
      <c r="H894" s="51" t="s">
        <v>3141</v>
      </c>
      <c r="I894" s="51" t="s">
        <v>61</v>
      </c>
      <c r="J894" s="56">
        <v>8000</v>
      </c>
      <c r="K894" s="51" t="s">
        <v>3345</v>
      </c>
      <c r="L894" s="192" t="s">
        <v>3346</v>
      </c>
      <c r="M894" s="61" t="s">
        <v>23</v>
      </c>
    </row>
    <row r="895" spans="1:13" ht="15.6" x14ac:dyDescent="0.3">
      <c r="A895" s="51">
        <v>891</v>
      </c>
      <c r="B895" s="51" t="s">
        <v>3347</v>
      </c>
      <c r="C895" s="51" t="s">
        <v>3348</v>
      </c>
      <c r="D895" s="51" t="s">
        <v>357</v>
      </c>
      <c r="E895" s="51" t="s">
        <v>17</v>
      </c>
      <c r="F895" s="191">
        <v>33673</v>
      </c>
      <c r="G895" s="51" t="s">
        <v>3271</v>
      </c>
      <c r="H895" s="51" t="s">
        <v>3141</v>
      </c>
      <c r="I895" s="51" t="s">
        <v>61</v>
      </c>
      <c r="J895" s="56">
        <v>8000</v>
      </c>
      <c r="K895" s="51" t="s">
        <v>3347</v>
      </c>
      <c r="L895" s="192" t="s">
        <v>3349</v>
      </c>
      <c r="M895" s="61" t="s">
        <v>23</v>
      </c>
    </row>
    <row r="896" spans="1:13" ht="15.6" x14ac:dyDescent="0.3">
      <c r="A896" s="51">
        <v>892</v>
      </c>
      <c r="B896" s="51" t="s">
        <v>3350</v>
      </c>
      <c r="C896" s="51" t="s">
        <v>3351</v>
      </c>
      <c r="D896" s="51" t="s">
        <v>66</v>
      </c>
      <c r="E896" s="51" t="s">
        <v>17</v>
      </c>
      <c r="F896" s="193" t="s">
        <v>3352</v>
      </c>
      <c r="G896" s="51" t="s">
        <v>27</v>
      </c>
      <c r="H896" s="51" t="s">
        <v>3141</v>
      </c>
      <c r="I896" s="51" t="s">
        <v>61</v>
      </c>
      <c r="J896" s="56">
        <v>8000</v>
      </c>
      <c r="K896" s="51" t="s">
        <v>3353</v>
      </c>
      <c r="L896" s="192" t="s">
        <v>3354</v>
      </c>
      <c r="M896" s="61" t="s">
        <v>23</v>
      </c>
    </row>
    <row r="897" spans="1:13" ht="15.6" x14ac:dyDescent="0.3">
      <c r="A897" s="51">
        <v>893</v>
      </c>
      <c r="B897" s="51" t="s">
        <v>3355</v>
      </c>
      <c r="C897" s="51" t="s">
        <v>3356</v>
      </c>
      <c r="D897" s="51" t="s">
        <v>357</v>
      </c>
      <c r="E897" s="51" t="s">
        <v>17</v>
      </c>
      <c r="F897" s="191">
        <v>36714</v>
      </c>
      <c r="G897" s="51" t="s">
        <v>34</v>
      </c>
      <c r="H897" s="51" t="s">
        <v>3141</v>
      </c>
      <c r="I897" s="51" t="s">
        <v>61</v>
      </c>
      <c r="J897" s="56">
        <v>8250</v>
      </c>
      <c r="K897" s="51" t="s">
        <v>3357</v>
      </c>
      <c r="L897" s="192" t="s">
        <v>3358</v>
      </c>
      <c r="M897" s="61" t="s">
        <v>23</v>
      </c>
    </row>
    <row r="898" spans="1:13" ht="15.6" x14ac:dyDescent="0.3">
      <c r="A898" s="51">
        <v>894</v>
      </c>
      <c r="B898" s="51" t="s">
        <v>3359</v>
      </c>
      <c r="C898" s="51" t="s">
        <v>3360</v>
      </c>
      <c r="D898" s="51" t="s">
        <v>66</v>
      </c>
      <c r="E898" s="51" t="s">
        <v>17</v>
      </c>
      <c r="F898" s="193" t="s">
        <v>3361</v>
      </c>
      <c r="G898" s="51" t="s">
        <v>27</v>
      </c>
      <c r="H898" s="51" t="s">
        <v>3141</v>
      </c>
      <c r="I898" s="51" t="s">
        <v>61</v>
      </c>
      <c r="J898" s="56">
        <v>8000</v>
      </c>
      <c r="K898" s="51" t="s">
        <v>3362</v>
      </c>
      <c r="L898" s="192" t="s">
        <v>3363</v>
      </c>
      <c r="M898" s="61" t="s">
        <v>23</v>
      </c>
    </row>
    <row r="899" spans="1:13" ht="15.6" x14ac:dyDescent="0.3">
      <c r="A899" s="51">
        <v>895</v>
      </c>
      <c r="B899" s="51" t="s">
        <v>3364</v>
      </c>
      <c r="C899" s="51" t="s">
        <v>3365</v>
      </c>
      <c r="D899" s="51" t="s">
        <v>66</v>
      </c>
      <c r="E899" s="51" t="s">
        <v>17</v>
      </c>
      <c r="F899" s="193" t="s">
        <v>3366</v>
      </c>
      <c r="G899" s="51" t="s">
        <v>426</v>
      </c>
      <c r="H899" s="51" t="s">
        <v>3141</v>
      </c>
      <c r="I899" s="51" t="s">
        <v>61</v>
      </c>
      <c r="J899" s="56">
        <v>9230</v>
      </c>
      <c r="K899" s="51" t="s">
        <v>3367</v>
      </c>
      <c r="L899" s="192" t="s">
        <v>3368</v>
      </c>
      <c r="M899" s="61" t="s">
        <v>23</v>
      </c>
    </row>
    <row r="900" spans="1:13" ht="15.6" x14ac:dyDescent="0.3">
      <c r="A900" s="51">
        <v>896</v>
      </c>
      <c r="B900" s="51" t="s">
        <v>3369</v>
      </c>
      <c r="C900" s="51" t="s">
        <v>3370</v>
      </c>
      <c r="D900" s="51" t="s">
        <v>66</v>
      </c>
      <c r="E900" s="51" t="s">
        <v>17</v>
      </c>
      <c r="F900" s="191">
        <v>36896</v>
      </c>
      <c r="G900" s="51" t="s">
        <v>3271</v>
      </c>
      <c r="H900" s="51" t="s">
        <v>3141</v>
      </c>
      <c r="I900" s="51" t="s">
        <v>61</v>
      </c>
      <c r="J900" s="56">
        <v>8000</v>
      </c>
      <c r="K900" s="51" t="s">
        <v>3371</v>
      </c>
      <c r="L900" s="192" t="s">
        <v>3372</v>
      </c>
      <c r="M900" s="61" t="s">
        <v>23</v>
      </c>
    </row>
    <row r="901" spans="1:13" ht="15.6" x14ac:dyDescent="0.3">
      <c r="A901" s="51">
        <v>897</v>
      </c>
      <c r="B901" s="51" t="s">
        <v>3373</v>
      </c>
      <c r="C901" s="51" t="s">
        <v>3374</v>
      </c>
      <c r="D901" s="51" t="s">
        <v>357</v>
      </c>
      <c r="E901" s="51" t="s">
        <v>17</v>
      </c>
      <c r="F901" s="191">
        <v>34152</v>
      </c>
      <c r="G901" s="51" t="s">
        <v>3271</v>
      </c>
      <c r="H901" s="51" t="s">
        <v>3141</v>
      </c>
      <c r="I901" s="51" t="s">
        <v>61</v>
      </c>
      <c r="J901" s="56">
        <v>8000</v>
      </c>
      <c r="K901" s="51" t="s">
        <v>3375</v>
      </c>
      <c r="L901" s="193">
        <v>973919980</v>
      </c>
      <c r="M901" s="61" t="s">
        <v>23</v>
      </c>
    </row>
    <row r="902" spans="1:13" ht="15.6" x14ac:dyDescent="0.3">
      <c r="A902" s="51">
        <v>898</v>
      </c>
      <c r="B902" s="209" t="s">
        <v>3376</v>
      </c>
      <c r="C902" s="209" t="s">
        <v>3377</v>
      </c>
      <c r="D902" s="209" t="s">
        <v>66</v>
      </c>
      <c r="E902" s="209" t="s">
        <v>17</v>
      </c>
      <c r="F902" s="210">
        <v>35424</v>
      </c>
      <c r="G902" s="209" t="s">
        <v>34</v>
      </c>
      <c r="H902" s="209" t="s">
        <v>3141</v>
      </c>
      <c r="I902" s="51" t="s">
        <v>61</v>
      </c>
      <c r="J902" s="56">
        <v>8250</v>
      </c>
      <c r="K902" s="209" t="s">
        <v>91</v>
      </c>
      <c r="L902" s="193">
        <v>779686042</v>
      </c>
      <c r="M902" s="61" t="s">
        <v>23</v>
      </c>
    </row>
    <row r="903" spans="1:13" ht="15.6" x14ac:dyDescent="0.3">
      <c r="A903" s="51">
        <v>899</v>
      </c>
      <c r="B903" s="51" t="s">
        <v>3378</v>
      </c>
      <c r="C903" s="51" t="s">
        <v>3379</v>
      </c>
      <c r="D903" s="51" t="s">
        <v>357</v>
      </c>
      <c r="E903" s="51" t="s">
        <v>17</v>
      </c>
      <c r="F903" s="191">
        <v>38224</v>
      </c>
      <c r="G903" s="51" t="s">
        <v>27</v>
      </c>
      <c r="H903" s="51" t="s">
        <v>3141</v>
      </c>
      <c r="I903" s="51" t="s">
        <v>61</v>
      </c>
      <c r="J903" s="56">
        <v>8000</v>
      </c>
      <c r="K903" s="51" t="s">
        <v>3380</v>
      </c>
      <c r="L903" s="193">
        <v>771227247</v>
      </c>
      <c r="M903" s="61" t="s">
        <v>23</v>
      </c>
    </row>
    <row r="904" spans="1:13" ht="15.6" x14ac:dyDescent="0.3">
      <c r="A904" s="51">
        <v>900</v>
      </c>
      <c r="B904" s="51" t="s">
        <v>3381</v>
      </c>
      <c r="C904" s="51" t="s">
        <v>3382</v>
      </c>
      <c r="D904" s="51" t="s">
        <v>357</v>
      </c>
      <c r="E904" s="51" t="s">
        <v>17</v>
      </c>
      <c r="F904" s="191">
        <v>36914</v>
      </c>
      <c r="G904" s="51" t="s">
        <v>27</v>
      </c>
      <c r="H904" s="51" t="s">
        <v>3141</v>
      </c>
      <c r="I904" s="51" t="s">
        <v>61</v>
      </c>
      <c r="J904" s="56">
        <v>8000</v>
      </c>
      <c r="K904" s="51" t="s">
        <v>3383</v>
      </c>
      <c r="L904" s="193">
        <v>770317395</v>
      </c>
      <c r="M904" s="61" t="s">
        <v>23</v>
      </c>
    </row>
    <row r="905" spans="1:13" ht="15.6" x14ac:dyDescent="0.3">
      <c r="A905" s="51">
        <v>901</v>
      </c>
      <c r="B905" s="51" t="s">
        <v>3384</v>
      </c>
      <c r="C905" s="51" t="s">
        <v>3385</v>
      </c>
      <c r="D905" s="51" t="s">
        <v>66</v>
      </c>
      <c r="E905" s="51" t="s">
        <v>17</v>
      </c>
      <c r="F905" s="191">
        <v>38298</v>
      </c>
      <c r="G905" s="51" t="s">
        <v>3271</v>
      </c>
      <c r="H905" s="51" t="s">
        <v>3141</v>
      </c>
      <c r="I905" s="51" t="s">
        <v>61</v>
      </c>
      <c r="J905" s="56">
        <v>8000</v>
      </c>
      <c r="K905" s="51" t="s">
        <v>91</v>
      </c>
      <c r="L905" s="193">
        <v>973983350</v>
      </c>
      <c r="M905" s="61" t="s">
        <v>23</v>
      </c>
    </row>
    <row r="906" spans="1:13" ht="15.6" x14ac:dyDescent="0.3">
      <c r="A906" s="51">
        <v>902</v>
      </c>
      <c r="B906" s="51" t="s">
        <v>3386</v>
      </c>
      <c r="C906" s="51" t="s">
        <v>3387</v>
      </c>
      <c r="D906" s="51" t="s">
        <v>66</v>
      </c>
      <c r="E906" s="51" t="s">
        <v>33</v>
      </c>
      <c r="F906" s="191">
        <v>34701</v>
      </c>
      <c r="G906" s="51" t="s">
        <v>34</v>
      </c>
      <c r="H906" s="51" t="s">
        <v>3141</v>
      </c>
      <c r="I906" s="51" t="s">
        <v>61</v>
      </c>
      <c r="J906" s="56">
        <v>8250</v>
      </c>
      <c r="K906" s="51" t="s">
        <v>3388</v>
      </c>
      <c r="L906" s="193">
        <v>979231668</v>
      </c>
      <c r="M906" s="61" t="s">
        <v>23</v>
      </c>
    </row>
    <row r="907" spans="1:13" ht="15.6" x14ac:dyDescent="0.3">
      <c r="A907" s="51">
        <v>903</v>
      </c>
      <c r="B907" s="51" t="s">
        <v>3389</v>
      </c>
      <c r="C907" s="51" t="s">
        <v>3390</v>
      </c>
      <c r="D907" s="51" t="s">
        <v>357</v>
      </c>
      <c r="E907" s="51" t="s">
        <v>17</v>
      </c>
      <c r="F907" s="191">
        <v>37257</v>
      </c>
      <c r="G907" s="51" t="s">
        <v>3271</v>
      </c>
      <c r="H907" s="51" t="s">
        <v>3141</v>
      </c>
      <c r="I907" s="51" t="s">
        <v>61</v>
      </c>
      <c r="J907" s="56">
        <v>8000</v>
      </c>
      <c r="K907" s="51" t="s">
        <v>3391</v>
      </c>
      <c r="L907" s="193">
        <v>970233273</v>
      </c>
      <c r="M907" s="61" t="s">
        <v>23</v>
      </c>
    </row>
    <row r="908" spans="1:13" ht="15.6" x14ac:dyDescent="0.3">
      <c r="A908" s="51">
        <v>904</v>
      </c>
      <c r="B908" s="51" t="s">
        <v>3392</v>
      </c>
      <c r="C908" s="51" t="s">
        <v>3393</v>
      </c>
      <c r="D908" s="51" t="s">
        <v>357</v>
      </c>
      <c r="E908" s="51" t="s">
        <v>33</v>
      </c>
      <c r="F908" s="191">
        <v>36019</v>
      </c>
      <c r="G908" s="51" t="s">
        <v>3271</v>
      </c>
      <c r="H908" s="51" t="s">
        <v>3141</v>
      </c>
      <c r="I908" s="51" t="s">
        <v>61</v>
      </c>
      <c r="J908" s="56">
        <v>8000</v>
      </c>
      <c r="K908" s="51" t="s">
        <v>3394</v>
      </c>
      <c r="L908" s="193">
        <v>977992555</v>
      </c>
      <c r="M908" s="61" t="s">
        <v>23</v>
      </c>
    </row>
    <row r="909" spans="1:13" ht="15.6" x14ac:dyDescent="0.3">
      <c r="A909" s="51">
        <v>905</v>
      </c>
      <c r="B909" s="51" t="s">
        <v>3395</v>
      </c>
      <c r="C909" s="51" t="s">
        <v>3396</v>
      </c>
      <c r="D909" s="51" t="s">
        <v>357</v>
      </c>
      <c r="E909" s="51" t="s">
        <v>17</v>
      </c>
      <c r="F909" s="191">
        <v>39374</v>
      </c>
      <c r="G909" s="51" t="s">
        <v>3271</v>
      </c>
      <c r="H909" s="51" t="s">
        <v>3141</v>
      </c>
      <c r="I909" s="51" t="s">
        <v>61</v>
      </c>
      <c r="J909" s="56">
        <v>8000</v>
      </c>
      <c r="K909" s="51" t="s">
        <v>91</v>
      </c>
      <c r="L909" s="193">
        <v>779938606</v>
      </c>
      <c r="M909" s="61" t="s">
        <v>23</v>
      </c>
    </row>
    <row r="910" spans="1:13" ht="15.6" x14ac:dyDescent="0.3">
      <c r="A910" s="51">
        <v>906</v>
      </c>
      <c r="B910" s="51" t="s">
        <v>3397</v>
      </c>
      <c r="C910" s="51" t="s">
        <v>3398</v>
      </c>
      <c r="D910" s="51" t="s">
        <v>357</v>
      </c>
      <c r="E910" s="51" t="s">
        <v>17</v>
      </c>
      <c r="F910" s="191">
        <v>38460</v>
      </c>
      <c r="G910" s="51" t="s">
        <v>3271</v>
      </c>
      <c r="H910" s="51" t="s">
        <v>3141</v>
      </c>
      <c r="I910" s="51" t="s">
        <v>61</v>
      </c>
      <c r="J910" s="56">
        <v>8000</v>
      </c>
      <c r="K910" s="51" t="s">
        <v>3399</v>
      </c>
      <c r="L910" s="193">
        <v>979575394</v>
      </c>
      <c r="M910" s="61" t="s">
        <v>23</v>
      </c>
    </row>
    <row r="911" spans="1:13" ht="15.6" x14ac:dyDescent="0.3">
      <c r="A911" s="51">
        <v>907</v>
      </c>
      <c r="B911" s="209" t="s">
        <v>3400</v>
      </c>
      <c r="C911" s="209" t="s">
        <v>3401</v>
      </c>
      <c r="D911" s="209" t="s">
        <v>357</v>
      </c>
      <c r="E911" s="209" t="s">
        <v>17</v>
      </c>
      <c r="F911" s="210">
        <v>37355</v>
      </c>
      <c r="G911" s="209" t="s">
        <v>3271</v>
      </c>
      <c r="H911" s="209" t="s">
        <v>3141</v>
      </c>
      <c r="I911" s="51" t="s">
        <v>61</v>
      </c>
      <c r="J911" s="56">
        <v>8000</v>
      </c>
      <c r="K911" s="209" t="s">
        <v>91</v>
      </c>
      <c r="L911" s="193">
        <v>771825355</v>
      </c>
      <c r="M911" s="61" t="s">
        <v>23</v>
      </c>
    </row>
    <row r="912" spans="1:13" ht="15.6" x14ac:dyDescent="0.3">
      <c r="A912" s="51">
        <v>908</v>
      </c>
      <c r="B912" s="209" t="s">
        <v>3402</v>
      </c>
      <c r="C912" s="209" t="s">
        <v>3403</v>
      </c>
      <c r="D912" s="209" t="s">
        <v>357</v>
      </c>
      <c r="E912" s="209" t="s">
        <v>17</v>
      </c>
      <c r="F912" s="210">
        <v>37290</v>
      </c>
      <c r="G912" s="209" t="s">
        <v>3271</v>
      </c>
      <c r="H912" s="209" t="s">
        <v>3141</v>
      </c>
      <c r="I912" s="51" t="s">
        <v>61</v>
      </c>
      <c r="J912" s="56">
        <v>8000</v>
      </c>
      <c r="K912" s="209" t="s">
        <v>3404</v>
      </c>
      <c r="L912" s="193">
        <v>978333414</v>
      </c>
      <c r="M912" s="61" t="s">
        <v>23</v>
      </c>
    </row>
    <row r="913" spans="1:13" ht="15.6" x14ac:dyDescent="0.3">
      <c r="A913" s="51">
        <v>909</v>
      </c>
      <c r="B913" s="209" t="s">
        <v>3405</v>
      </c>
      <c r="C913" s="209" t="s">
        <v>3406</v>
      </c>
      <c r="D913" s="209" t="s">
        <v>357</v>
      </c>
      <c r="E913" s="209" t="s">
        <v>17</v>
      </c>
      <c r="F913" s="210">
        <v>32153</v>
      </c>
      <c r="G913" s="209" t="s">
        <v>3271</v>
      </c>
      <c r="H913" s="209" t="s">
        <v>3141</v>
      </c>
      <c r="I913" s="51" t="s">
        <v>61</v>
      </c>
      <c r="J913" s="56">
        <v>8000</v>
      </c>
      <c r="K913" s="209" t="s">
        <v>3407</v>
      </c>
      <c r="L913" s="193">
        <v>974523567</v>
      </c>
      <c r="M913" s="61" t="s">
        <v>23</v>
      </c>
    </row>
    <row r="914" spans="1:13" ht="15.6" x14ac:dyDescent="0.3">
      <c r="A914" s="51">
        <v>910</v>
      </c>
      <c r="B914" s="209" t="s">
        <v>3408</v>
      </c>
      <c r="C914" s="209" t="s">
        <v>3409</v>
      </c>
      <c r="D914" s="209" t="s">
        <v>357</v>
      </c>
      <c r="E914" s="209" t="s">
        <v>33</v>
      </c>
      <c r="F914" s="210">
        <v>38456</v>
      </c>
      <c r="G914" s="209" t="s">
        <v>3271</v>
      </c>
      <c r="H914" s="209" t="s">
        <v>3141</v>
      </c>
      <c r="I914" s="51" t="s">
        <v>61</v>
      </c>
      <c r="J914" s="56">
        <v>8000</v>
      </c>
      <c r="K914" s="209" t="s">
        <v>91</v>
      </c>
      <c r="L914" s="193">
        <v>972716778</v>
      </c>
      <c r="M914" s="61" t="s">
        <v>23</v>
      </c>
    </row>
    <row r="915" spans="1:13" ht="15.6" x14ac:dyDescent="0.3">
      <c r="A915" s="51">
        <v>911</v>
      </c>
      <c r="B915" s="209" t="s">
        <v>3410</v>
      </c>
      <c r="C915" s="209" t="s">
        <v>3411</v>
      </c>
      <c r="D915" s="209" t="s">
        <v>357</v>
      </c>
      <c r="E915" s="209" t="s">
        <v>33</v>
      </c>
      <c r="F915" s="210">
        <v>33774</v>
      </c>
      <c r="G915" s="209" t="s">
        <v>3271</v>
      </c>
      <c r="H915" s="209" t="s">
        <v>3141</v>
      </c>
      <c r="I915" s="51" t="s">
        <v>61</v>
      </c>
      <c r="J915" s="56">
        <v>8000</v>
      </c>
      <c r="K915" s="209" t="s">
        <v>3412</v>
      </c>
      <c r="L915" s="193">
        <v>966837161</v>
      </c>
      <c r="M915" s="61" t="s">
        <v>23</v>
      </c>
    </row>
    <row r="916" spans="1:13" ht="15.6" x14ac:dyDescent="0.3">
      <c r="A916" s="51">
        <v>912</v>
      </c>
      <c r="B916" s="209" t="s">
        <v>3413</v>
      </c>
      <c r="C916" s="209" t="s">
        <v>3414</v>
      </c>
      <c r="D916" s="209" t="s">
        <v>357</v>
      </c>
      <c r="E916" s="209" t="s">
        <v>17</v>
      </c>
      <c r="F916" s="210">
        <v>35678</v>
      </c>
      <c r="G916" s="209" t="s">
        <v>3271</v>
      </c>
      <c r="H916" s="209" t="s">
        <v>3141</v>
      </c>
      <c r="I916" s="51" t="s">
        <v>61</v>
      </c>
      <c r="J916" s="211">
        <v>8000</v>
      </c>
      <c r="K916" s="209" t="s">
        <v>3415</v>
      </c>
      <c r="L916" s="193">
        <v>976620226</v>
      </c>
      <c r="M916" s="61" t="s">
        <v>23</v>
      </c>
    </row>
    <row r="917" spans="1:13" ht="15.6" x14ac:dyDescent="0.3">
      <c r="A917" s="51">
        <v>913</v>
      </c>
      <c r="B917" s="51" t="s">
        <v>3416</v>
      </c>
      <c r="C917" s="51" t="s">
        <v>3417</v>
      </c>
      <c r="D917" s="51" t="s">
        <v>357</v>
      </c>
      <c r="E917" s="51" t="s">
        <v>33</v>
      </c>
      <c r="F917" s="191">
        <v>37980</v>
      </c>
      <c r="G917" s="51" t="s">
        <v>3271</v>
      </c>
      <c r="H917" s="51" t="s">
        <v>3141</v>
      </c>
      <c r="I917" s="51" t="s">
        <v>61</v>
      </c>
      <c r="J917" s="56">
        <v>8000</v>
      </c>
      <c r="K917" s="51" t="s">
        <v>3418</v>
      </c>
      <c r="L917" s="193">
        <v>777284864</v>
      </c>
      <c r="M917" s="61" t="s">
        <v>23</v>
      </c>
    </row>
    <row r="918" spans="1:13" ht="15.6" x14ac:dyDescent="0.3">
      <c r="A918" s="51">
        <v>914</v>
      </c>
      <c r="B918" s="51" t="s">
        <v>3419</v>
      </c>
      <c r="C918" s="51" t="s">
        <v>3420</v>
      </c>
      <c r="D918" s="51" t="s">
        <v>357</v>
      </c>
      <c r="E918" s="51" t="s">
        <v>17</v>
      </c>
      <c r="F918" s="191">
        <v>34524</v>
      </c>
      <c r="G918" s="51" t="s">
        <v>3271</v>
      </c>
      <c r="H918" s="51" t="s">
        <v>3141</v>
      </c>
      <c r="I918" s="51" t="s">
        <v>61</v>
      </c>
      <c r="J918" s="56">
        <v>8000</v>
      </c>
      <c r="K918" s="51" t="s">
        <v>3421</v>
      </c>
      <c r="L918" s="193">
        <v>972665779</v>
      </c>
      <c r="M918" s="61" t="s">
        <v>23</v>
      </c>
    </row>
    <row r="919" spans="1:13" ht="15.6" x14ac:dyDescent="0.3">
      <c r="A919" s="51">
        <v>915</v>
      </c>
      <c r="B919" s="51" t="s">
        <v>3422</v>
      </c>
      <c r="C919" s="51" t="s">
        <v>3423</v>
      </c>
      <c r="D919" s="51" t="s">
        <v>357</v>
      </c>
      <c r="E919" s="51" t="s">
        <v>17</v>
      </c>
      <c r="F919" s="191">
        <v>37870</v>
      </c>
      <c r="G919" s="51" t="s">
        <v>3271</v>
      </c>
      <c r="H919" s="51" t="s">
        <v>3141</v>
      </c>
      <c r="I919" s="51" t="s">
        <v>61</v>
      </c>
      <c r="J919" s="211">
        <v>8000</v>
      </c>
      <c r="K919" s="51" t="s">
        <v>3424</v>
      </c>
      <c r="L919" s="193">
        <v>779984126</v>
      </c>
      <c r="M919" s="61" t="s">
        <v>23</v>
      </c>
    </row>
    <row r="920" spans="1:13" ht="15.6" x14ac:dyDescent="0.3">
      <c r="A920" s="51">
        <v>916</v>
      </c>
      <c r="B920" s="51" t="s">
        <v>3425</v>
      </c>
      <c r="C920" s="51" t="s">
        <v>3426</v>
      </c>
      <c r="D920" s="51" t="s">
        <v>357</v>
      </c>
      <c r="E920" s="51" t="s">
        <v>33</v>
      </c>
      <c r="F920" s="191">
        <v>35925</v>
      </c>
      <c r="G920" s="51" t="s">
        <v>3427</v>
      </c>
      <c r="H920" s="51" t="s">
        <v>3141</v>
      </c>
      <c r="I920" s="51" t="s">
        <v>61</v>
      </c>
      <c r="J920" s="56">
        <v>8000</v>
      </c>
      <c r="K920" s="51" t="s">
        <v>91</v>
      </c>
      <c r="L920" s="193">
        <v>776770421</v>
      </c>
      <c r="M920" s="61" t="s">
        <v>23</v>
      </c>
    </row>
    <row r="921" spans="1:13" ht="15.6" x14ac:dyDescent="0.3">
      <c r="A921" s="51">
        <v>917</v>
      </c>
      <c r="B921" s="51" t="s">
        <v>3428</v>
      </c>
      <c r="C921" s="51" t="s">
        <v>3429</v>
      </c>
      <c r="D921" s="51" t="s">
        <v>357</v>
      </c>
      <c r="E921" s="51" t="s">
        <v>33</v>
      </c>
      <c r="F921" s="191">
        <v>35625</v>
      </c>
      <c r="G921" s="51" t="s">
        <v>3427</v>
      </c>
      <c r="H921" s="51" t="s">
        <v>3141</v>
      </c>
      <c r="I921" s="51" t="s">
        <v>61</v>
      </c>
      <c r="J921" s="56">
        <v>8000</v>
      </c>
      <c r="K921" s="51" t="s">
        <v>91</v>
      </c>
      <c r="L921" s="193">
        <v>963644410</v>
      </c>
      <c r="M921" s="61" t="s">
        <v>23</v>
      </c>
    </row>
    <row r="922" spans="1:13" ht="15.6" x14ac:dyDescent="0.3">
      <c r="A922" s="51">
        <v>918</v>
      </c>
      <c r="B922" s="51" t="s">
        <v>3430</v>
      </c>
      <c r="C922" s="51" t="s">
        <v>3431</v>
      </c>
      <c r="D922" s="51" t="s">
        <v>357</v>
      </c>
      <c r="E922" s="51" t="s">
        <v>33</v>
      </c>
      <c r="F922" s="191">
        <v>35842</v>
      </c>
      <c r="G922" s="51" t="s">
        <v>3271</v>
      </c>
      <c r="H922" s="51" t="s">
        <v>3141</v>
      </c>
      <c r="I922" s="51" t="s">
        <v>61</v>
      </c>
      <c r="J922" s="56">
        <v>8000</v>
      </c>
      <c r="K922" s="51" t="s">
        <v>3432</v>
      </c>
      <c r="L922" s="193">
        <v>770449421</v>
      </c>
      <c r="M922" s="61" t="s">
        <v>23</v>
      </c>
    </row>
    <row r="923" spans="1:13" ht="15.6" x14ac:dyDescent="0.3">
      <c r="A923" s="51">
        <v>919</v>
      </c>
      <c r="B923" s="51" t="s">
        <v>3433</v>
      </c>
      <c r="C923" s="51" t="s">
        <v>3434</v>
      </c>
      <c r="D923" s="51" t="s">
        <v>357</v>
      </c>
      <c r="E923" s="51" t="s">
        <v>17</v>
      </c>
      <c r="F923" s="191">
        <v>37875</v>
      </c>
      <c r="G923" s="51" t="s">
        <v>3271</v>
      </c>
      <c r="H923" s="51" t="s">
        <v>3141</v>
      </c>
      <c r="I923" s="51" t="s">
        <v>61</v>
      </c>
      <c r="J923" s="211">
        <v>8000</v>
      </c>
      <c r="K923" s="51" t="s">
        <v>91</v>
      </c>
      <c r="L923" s="193">
        <v>974169060</v>
      </c>
      <c r="M923" s="61" t="s">
        <v>23</v>
      </c>
    </row>
    <row r="924" spans="1:13" ht="15.6" x14ac:dyDescent="0.3">
      <c r="A924" s="51">
        <v>920</v>
      </c>
      <c r="B924" s="51" t="s">
        <v>3435</v>
      </c>
      <c r="C924" s="51" t="s">
        <v>3436</v>
      </c>
      <c r="D924" s="51" t="s">
        <v>72</v>
      </c>
      <c r="E924" s="51" t="s">
        <v>17</v>
      </c>
      <c r="F924" s="193">
        <v>18071998</v>
      </c>
      <c r="G924" s="51" t="s">
        <v>3271</v>
      </c>
      <c r="H924" s="51" t="s">
        <v>3141</v>
      </c>
      <c r="I924" s="51" t="s">
        <v>61</v>
      </c>
      <c r="J924" s="56">
        <v>8000</v>
      </c>
      <c r="K924" s="51" t="s">
        <v>3437</v>
      </c>
      <c r="L924" s="193">
        <v>970005653</v>
      </c>
      <c r="M924" s="61" t="s">
        <v>23</v>
      </c>
    </row>
    <row r="925" spans="1:13" ht="15.6" x14ac:dyDescent="0.3">
      <c r="A925" s="51">
        <v>921</v>
      </c>
      <c r="B925" s="51" t="s">
        <v>3438</v>
      </c>
      <c r="C925" s="51" t="s">
        <v>3439</v>
      </c>
      <c r="D925" s="51" t="s">
        <v>72</v>
      </c>
      <c r="E925" s="51" t="s">
        <v>33</v>
      </c>
      <c r="F925" s="191">
        <v>38032</v>
      </c>
      <c r="G925" s="51" t="s">
        <v>34</v>
      </c>
      <c r="H925" s="51" t="s">
        <v>3141</v>
      </c>
      <c r="I925" s="51" t="s">
        <v>61</v>
      </c>
      <c r="J925" s="56">
        <v>8250</v>
      </c>
      <c r="K925" s="51" t="s">
        <v>91</v>
      </c>
      <c r="L925" s="193">
        <v>977449403</v>
      </c>
      <c r="M925" s="61" t="s">
        <v>23</v>
      </c>
    </row>
    <row r="926" spans="1:13" ht="15.6" x14ac:dyDescent="0.3">
      <c r="A926" s="51">
        <v>922</v>
      </c>
      <c r="B926" s="51" t="s">
        <v>3440</v>
      </c>
      <c r="C926" s="51" t="s">
        <v>3441</v>
      </c>
      <c r="D926" s="51" t="s">
        <v>357</v>
      </c>
      <c r="E926" s="51" t="s">
        <v>17</v>
      </c>
      <c r="F926" s="191">
        <v>36357</v>
      </c>
      <c r="G926" s="51" t="s">
        <v>3271</v>
      </c>
      <c r="H926" s="51" t="s">
        <v>3141</v>
      </c>
      <c r="I926" s="51" t="s">
        <v>61</v>
      </c>
      <c r="J926" s="56">
        <v>8000</v>
      </c>
      <c r="K926" s="51" t="s">
        <v>3442</v>
      </c>
      <c r="L926" s="193"/>
      <c r="M926" s="61" t="s">
        <v>23</v>
      </c>
    </row>
    <row r="927" spans="1:13" ht="15.6" x14ac:dyDescent="0.3">
      <c r="A927" s="51">
        <v>923</v>
      </c>
      <c r="B927" s="51" t="s">
        <v>3443</v>
      </c>
      <c r="C927" s="51" t="s">
        <v>3444</v>
      </c>
      <c r="D927" s="51" t="s">
        <v>357</v>
      </c>
      <c r="E927" s="51" t="s">
        <v>17</v>
      </c>
      <c r="F927" s="191">
        <v>38727</v>
      </c>
      <c r="G927" s="51" t="s">
        <v>426</v>
      </c>
      <c r="H927" s="51" t="s">
        <v>3141</v>
      </c>
      <c r="I927" s="51" t="s">
        <v>61</v>
      </c>
      <c r="J927" s="56">
        <v>9230</v>
      </c>
      <c r="K927" s="51" t="s">
        <v>3445</v>
      </c>
      <c r="L927" s="193">
        <v>772954049</v>
      </c>
      <c r="M927" s="61" t="s">
        <v>23</v>
      </c>
    </row>
    <row r="928" spans="1:13" ht="15.6" x14ac:dyDescent="0.3">
      <c r="A928" s="51">
        <v>924</v>
      </c>
      <c r="B928" s="51" t="s">
        <v>3446</v>
      </c>
      <c r="C928" s="51" t="s">
        <v>3447</v>
      </c>
      <c r="D928" s="51" t="s">
        <v>72</v>
      </c>
      <c r="E928" s="51" t="s">
        <v>17</v>
      </c>
      <c r="F928" s="191">
        <v>36528</v>
      </c>
      <c r="G928" s="51" t="s">
        <v>18</v>
      </c>
      <c r="H928" s="51" t="s">
        <v>3141</v>
      </c>
      <c r="I928" s="51" t="s">
        <v>61</v>
      </c>
      <c r="J928" s="56">
        <v>8000</v>
      </c>
      <c r="K928" s="51" t="s">
        <v>3448</v>
      </c>
      <c r="L928" s="193">
        <v>77782526</v>
      </c>
      <c r="M928" s="61" t="s">
        <v>23</v>
      </c>
    </row>
    <row r="929" spans="1:13" ht="15.6" x14ac:dyDescent="0.3">
      <c r="A929" s="51">
        <v>925</v>
      </c>
      <c r="B929" s="51" t="s">
        <v>3449</v>
      </c>
      <c r="C929" s="51" t="s">
        <v>3450</v>
      </c>
      <c r="D929" s="51" t="s">
        <v>357</v>
      </c>
      <c r="E929" s="51" t="s">
        <v>17</v>
      </c>
      <c r="F929" s="191">
        <v>37152</v>
      </c>
      <c r="G929" s="51" t="s">
        <v>3319</v>
      </c>
      <c r="H929" s="51" t="s">
        <v>3141</v>
      </c>
      <c r="I929" s="51" t="s">
        <v>61</v>
      </c>
      <c r="J929" s="56">
        <v>8000</v>
      </c>
      <c r="K929" s="51" t="s">
        <v>3451</v>
      </c>
      <c r="L929" s="193">
        <v>777319046</v>
      </c>
      <c r="M929" s="61" t="s">
        <v>23</v>
      </c>
    </row>
    <row r="930" spans="1:13" ht="15.6" x14ac:dyDescent="0.3">
      <c r="A930" s="51">
        <v>926</v>
      </c>
      <c r="B930" s="51" t="s">
        <v>3452</v>
      </c>
      <c r="C930" s="51" t="s">
        <v>3453</v>
      </c>
      <c r="D930" s="51" t="s">
        <v>357</v>
      </c>
      <c r="E930" s="51" t="s">
        <v>17</v>
      </c>
      <c r="F930" s="191">
        <v>33962</v>
      </c>
      <c r="G930" s="51" t="s">
        <v>34</v>
      </c>
      <c r="H930" s="51" t="s">
        <v>3141</v>
      </c>
      <c r="I930" s="51" t="s">
        <v>61</v>
      </c>
      <c r="J930" s="56">
        <v>8250</v>
      </c>
      <c r="K930" s="51" t="s">
        <v>91</v>
      </c>
      <c r="L930" s="193">
        <v>976647868</v>
      </c>
      <c r="M930" s="61" t="s">
        <v>23</v>
      </c>
    </row>
    <row r="931" spans="1:13" ht="15.6" x14ac:dyDescent="0.3">
      <c r="A931" s="51">
        <v>927</v>
      </c>
      <c r="B931" s="51" t="s">
        <v>3454</v>
      </c>
      <c r="C931" s="51" t="s">
        <v>3455</v>
      </c>
      <c r="D931" s="51" t="s">
        <v>66</v>
      </c>
      <c r="E931" s="51" t="s">
        <v>17</v>
      </c>
      <c r="F931" s="191">
        <v>37142</v>
      </c>
      <c r="G931" s="51" t="s">
        <v>18</v>
      </c>
      <c r="H931" s="51" t="s">
        <v>3141</v>
      </c>
      <c r="I931" s="51" t="s">
        <v>61</v>
      </c>
      <c r="J931" s="56">
        <v>8000</v>
      </c>
      <c r="K931" s="51" t="s">
        <v>3456</v>
      </c>
      <c r="L931" s="193">
        <v>979412952</v>
      </c>
      <c r="M931" s="61" t="s">
        <v>23</v>
      </c>
    </row>
    <row r="932" spans="1:13" ht="15.6" x14ac:dyDescent="0.3">
      <c r="A932" s="51">
        <v>928</v>
      </c>
      <c r="B932" s="51" t="s">
        <v>3457</v>
      </c>
      <c r="C932" s="51" t="s">
        <v>3458</v>
      </c>
      <c r="D932" s="51" t="s">
        <v>72</v>
      </c>
      <c r="E932" s="51" t="s">
        <v>17</v>
      </c>
      <c r="F932" s="191">
        <v>36773</v>
      </c>
      <c r="G932" s="51" t="s">
        <v>34</v>
      </c>
      <c r="H932" s="51" t="s">
        <v>3141</v>
      </c>
      <c r="I932" s="51" t="s">
        <v>61</v>
      </c>
      <c r="J932" s="56">
        <v>8250</v>
      </c>
      <c r="K932" s="51" t="s">
        <v>3459</v>
      </c>
      <c r="L932" s="193">
        <v>971818626</v>
      </c>
      <c r="M932" s="61" t="s">
        <v>23</v>
      </c>
    </row>
    <row r="933" spans="1:13" ht="15.6" x14ac:dyDescent="0.3">
      <c r="A933" s="51">
        <v>929</v>
      </c>
      <c r="B933" s="51" t="s">
        <v>3460</v>
      </c>
      <c r="C933" s="51" t="s">
        <v>3461</v>
      </c>
      <c r="D933" s="51" t="s">
        <v>357</v>
      </c>
      <c r="E933" s="51" t="s">
        <v>17</v>
      </c>
      <c r="F933" s="191">
        <v>37190</v>
      </c>
      <c r="G933" s="51" t="s">
        <v>18</v>
      </c>
      <c r="H933" s="51" t="s">
        <v>3141</v>
      </c>
      <c r="I933" s="51" t="s">
        <v>61</v>
      </c>
      <c r="J933" s="56">
        <v>8000</v>
      </c>
      <c r="K933" s="51" t="s">
        <v>3459</v>
      </c>
      <c r="L933" s="193">
        <v>952621068</v>
      </c>
      <c r="M933" s="61" t="s">
        <v>23</v>
      </c>
    </row>
    <row r="934" spans="1:13" ht="15.6" x14ac:dyDescent="0.3">
      <c r="A934" s="51">
        <v>930</v>
      </c>
      <c r="B934" s="51" t="s">
        <v>3462</v>
      </c>
      <c r="C934" s="51" t="s">
        <v>3463</v>
      </c>
      <c r="D934" s="51" t="s">
        <v>16</v>
      </c>
      <c r="E934" s="51" t="s">
        <v>17</v>
      </c>
      <c r="F934" s="191">
        <v>37386</v>
      </c>
      <c r="G934" s="51" t="s">
        <v>27</v>
      </c>
      <c r="H934" s="51" t="s">
        <v>3141</v>
      </c>
      <c r="I934" s="51" t="s">
        <v>61</v>
      </c>
      <c r="J934" s="56">
        <v>8000</v>
      </c>
      <c r="K934" s="51" t="s">
        <v>3464</v>
      </c>
      <c r="L934" s="193">
        <v>776606551</v>
      </c>
      <c r="M934" s="61" t="s">
        <v>23</v>
      </c>
    </row>
    <row r="935" spans="1:13" ht="15.6" x14ac:dyDescent="0.3">
      <c r="A935" s="51">
        <v>931</v>
      </c>
      <c r="B935" s="51" t="s">
        <v>3465</v>
      </c>
      <c r="C935" s="51" t="s">
        <v>3466</v>
      </c>
      <c r="D935" s="51" t="s">
        <v>16</v>
      </c>
      <c r="E935" s="51" t="s">
        <v>17</v>
      </c>
      <c r="F935" s="191">
        <v>35901</v>
      </c>
      <c r="G935" s="51" t="s">
        <v>27</v>
      </c>
      <c r="H935" s="51" t="s">
        <v>3141</v>
      </c>
      <c r="I935" s="51" t="s">
        <v>61</v>
      </c>
      <c r="J935" s="56">
        <v>8000</v>
      </c>
      <c r="K935" s="51" t="s">
        <v>3467</v>
      </c>
      <c r="L935" s="193">
        <v>974788885</v>
      </c>
      <c r="M935" s="61" t="s">
        <v>23</v>
      </c>
    </row>
    <row r="936" spans="1:13" ht="15.6" x14ac:dyDescent="0.3">
      <c r="A936" s="51">
        <v>932</v>
      </c>
      <c r="B936" s="51" t="s">
        <v>3468</v>
      </c>
      <c r="C936" s="51" t="s">
        <v>3469</v>
      </c>
      <c r="D936" s="51" t="s">
        <v>16</v>
      </c>
      <c r="E936" s="51" t="s">
        <v>17</v>
      </c>
      <c r="F936" s="191">
        <v>36848</v>
      </c>
      <c r="G936" s="51" t="s">
        <v>27</v>
      </c>
      <c r="H936" s="51" t="s">
        <v>3141</v>
      </c>
      <c r="I936" s="51" t="s">
        <v>61</v>
      </c>
      <c r="J936" s="56">
        <v>8000</v>
      </c>
      <c r="K936" s="51" t="s">
        <v>3470</v>
      </c>
      <c r="L936" s="193">
        <v>772259169</v>
      </c>
      <c r="M936" s="61" t="s">
        <v>23</v>
      </c>
    </row>
    <row r="937" spans="1:13" ht="15.6" x14ac:dyDescent="0.3">
      <c r="A937" s="51">
        <v>933</v>
      </c>
      <c r="B937" s="51" t="s">
        <v>3471</v>
      </c>
      <c r="C937" s="51" t="s">
        <v>3472</v>
      </c>
      <c r="D937" s="51" t="s">
        <v>16</v>
      </c>
      <c r="E937" s="51" t="s">
        <v>33</v>
      </c>
      <c r="F937" s="191">
        <v>36289</v>
      </c>
      <c r="G937" s="51" t="s">
        <v>18</v>
      </c>
      <c r="H937" s="51" t="s">
        <v>3141</v>
      </c>
      <c r="I937" s="51" t="s">
        <v>61</v>
      </c>
      <c r="J937" s="56">
        <v>8000</v>
      </c>
      <c r="K937" s="51" t="s">
        <v>3473</v>
      </c>
      <c r="L937" s="193">
        <v>975928829</v>
      </c>
      <c r="M937" s="61" t="s">
        <v>23</v>
      </c>
    </row>
    <row r="938" spans="1:13" ht="15.6" x14ac:dyDescent="0.3">
      <c r="A938" s="51">
        <v>934</v>
      </c>
      <c r="B938" s="51" t="s">
        <v>3474</v>
      </c>
      <c r="C938" s="51" t="s">
        <v>3475</v>
      </c>
      <c r="D938" s="51" t="s">
        <v>357</v>
      </c>
      <c r="E938" s="51" t="s">
        <v>17</v>
      </c>
      <c r="F938" s="191">
        <v>34893</v>
      </c>
      <c r="G938" s="51" t="s">
        <v>18</v>
      </c>
      <c r="H938" s="51" t="s">
        <v>3141</v>
      </c>
      <c r="I938" s="51" t="s">
        <v>61</v>
      </c>
      <c r="J938" s="56">
        <v>8000</v>
      </c>
      <c r="K938" s="51" t="s">
        <v>91</v>
      </c>
      <c r="L938" s="193">
        <v>774882392</v>
      </c>
      <c r="M938" s="61" t="s">
        <v>23</v>
      </c>
    </row>
    <row r="939" spans="1:13" ht="15.6" x14ac:dyDescent="0.3">
      <c r="A939" s="51">
        <v>935</v>
      </c>
      <c r="B939" s="51" t="s">
        <v>3476</v>
      </c>
      <c r="C939" s="51" t="s">
        <v>3477</v>
      </c>
      <c r="D939" s="51" t="s">
        <v>357</v>
      </c>
      <c r="E939" s="51" t="s">
        <v>33</v>
      </c>
      <c r="F939" s="191">
        <v>38530</v>
      </c>
      <c r="G939" s="51" t="s">
        <v>18</v>
      </c>
      <c r="H939" s="51" t="s">
        <v>3141</v>
      </c>
      <c r="I939" s="51" t="s">
        <v>61</v>
      </c>
      <c r="J939" s="56">
        <v>8000</v>
      </c>
      <c r="K939" s="51" t="s">
        <v>3478</v>
      </c>
      <c r="L939" s="193">
        <v>774882392</v>
      </c>
      <c r="M939" s="61" t="s">
        <v>23</v>
      </c>
    </row>
    <row r="940" spans="1:13" ht="15.6" x14ac:dyDescent="0.3">
      <c r="A940" s="51">
        <v>936</v>
      </c>
      <c r="B940" s="51" t="s">
        <v>3479</v>
      </c>
      <c r="C940" s="51" t="s">
        <v>3480</v>
      </c>
      <c r="D940" s="51" t="s">
        <v>16</v>
      </c>
      <c r="E940" s="51" t="s">
        <v>33</v>
      </c>
      <c r="F940" s="191">
        <v>34430</v>
      </c>
      <c r="G940" s="51" t="s">
        <v>34</v>
      </c>
      <c r="H940" s="51" t="s">
        <v>3141</v>
      </c>
      <c r="I940" s="51" t="s">
        <v>61</v>
      </c>
      <c r="J940" s="56">
        <v>8250</v>
      </c>
      <c r="K940" s="51" t="s">
        <v>3481</v>
      </c>
      <c r="L940" s="193">
        <v>765213185</v>
      </c>
      <c r="M940" s="61" t="s">
        <v>23</v>
      </c>
    </row>
    <row r="941" spans="1:13" ht="15.6" x14ac:dyDescent="0.3">
      <c r="A941" s="51">
        <v>937</v>
      </c>
      <c r="B941" s="51" t="s">
        <v>3482</v>
      </c>
      <c r="C941" s="51" t="s">
        <v>3483</v>
      </c>
      <c r="D941" s="51" t="s">
        <v>66</v>
      </c>
      <c r="E941" s="51" t="s">
        <v>17</v>
      </c>
      <c r="F941" s="191">
        <v>37087</v>
      </c>
      <c r="G941" s="51" t="s">
        <v>27</v>
      </c>
      <c r="H941" s="51" t="s">
        <v>3141</v>
      </c>
      <c r="I941" s="51" t="s">
        <v>61</v>
      </c>
      <c r="J941" s="56">
        <v>8000</v>
      </c>
      <c r="K941" s="51" t="s">
        <v>3484</v>
      </c>
      <c r="L941" s="193">
        <v>975017246</v>
      </c>
      <c r="M941" s="61" t="s">
        <v>23</v>
      </c>
    </row>
    <row r="942" spans="1:13" ht="15.6" x14ac:dyDescent="0.3">
      <c r="A942" s="51">
        <v>938</v>
      </c>
      <c r="B942" s="51" t="s">
        <v>3485</v>
      </c>
      <c r="C942" s="51" t="s">
        <v>3486</v>
      </c>
      <c r="D942" s="51" t="s">
        <v>66</v>
      </c>
      <c r="E942" s="51" t="s">
        <v>17</v>
      </c>
      <c r="F942" s="191">
        <v>37869</v>
      </c>
      <c r="G942" s="51" t="s">
        <v>27</v>
      </c>
      <c r="H942" s="51" t="s">
        <v>3141</v>
      </c>
      <c r="I942" s="51" t="s">
        <v>61</v>
      </c>
      <c r="J942" s="56">
        <v>8000</v>
      </c>
      <c r="K942" s="51" t="s">
        <v>3487</v>
      </c>
      <c r="L942" s="193">
        <v>974182016</v>
      </c>
      <c r="M942" s="61" t="s">
        <v>23</v>
      </c>
    </row>
    <row r="943" spans="1:13" ht="15.6" x14ac:dyDescent="0.3">
      <c r="A943" s="51">
        <v>939</v>
      </c>
      <c r="B943" s="51" t="s">
        <v>3488</v>
      </c>
      <c r="C943" s="51" t="s">
        <v>3489</v>
      </c>
      <c r="D943" s="51" t="s">
        <v>357</v>
      </c>
      <c r="E943" s="51" t="s">
        <v>17</v>
      </c>
      <c r="F943" s="191">
        <v>35375</v>
      </c>
      <c r="G943" s="51" t="s">
        <v>18</v>
      </c>
      <c r="H943" s="51" t="s">
        <v>3141</v>
      </c>
      <c r="I943" s="51" t="s">
        <v>61</v>
      </c>
      <c r="J943" s="56">
        <v>8000</v>
      </c>
      <c r="K943" s="51" t="s">
        <v>91</v>
      </c>
      <c r="L943" s="193">
        <v>975536941</v>
      </c>
      <c r="M943" s="61" t="s">
        <v>23</v>
      </c>
    </row>
    <row r="944" spans="1:13" ht="15.6" x14ac:dyDescent="0.3">
      <c r="A944" s="51">
        <v>940</v>
      </c>
      <c r="B944" s="51" t="s">
        <v>3490</v>
      </c>
      <c r="C944" s="51" t="s">
        <v>3491</v>
      </c>
      <c r="D944" s="51" t="s">
        <v>66</v>
      </c>
      <c r="E944" s="51" t="s">
        <v>17</v>
      </c>
      <c r="F944" s="191">
        <v>38815</v>
      </c>
      <c r="G944" s="51" t="s">
        <v>426</v>
      </c>
      <c r="H944" s="51" t="s">
        <v>3141</v>
      </c>
      <c r="I944" s="51" t="s">
        <v>61</v>
      </c>
      <c r="J944" s="56">
        <v>9230</v>
      </c>
      <c r="K944" s="51" t="s">
        <v>3492</v>
      </c>
      <c r="L944" s="193">
        <v>771841944</v>
      </c>
      <c r="M944" s="61" t="s">
        <v>23</v>
      </c>
    </row>
    <row r="945" spans="1:13" ht="15.6" x14ac:dyDescent="0.3">
      <c r="A945" s="51">
        <v>941</v>
      </c>
      <c r="B945" s="209" t="s">
        <v>3493</v>
      </c>
      <c r="C945" s="209" t="s">
        <v>3494</v>
      </c>
      <c r="D945" s="209" t="s">
        <v>16</v>
      </c>
      <c r="E945" s="209" t="s">
        <v>17</v>
      </c>
      <c r="F945" s="210">
        <v>37842</v>
      </c>
      <c r="G945" s="209" t="s">
        <v>18</v>
      </c>
      <c r="H945" s="51" t="s">
        <v>3141</v>
      </c>
      <c r="I945" s="51" t="s">
        <v>61</v>
      </c>
      <c r="J945" s="56">
        <v>8000</v>
      </c>
      <c r="K945" s="209" t="s">
        <v>3495</v>
      </c>
      <c r="L945" s="193">
        <v>97799089</v>
      </c>
      <c r="M945" s="61" t="s">
        <v>23</v>
      </c>
    </row>
    <row r="946" spans="1:13" ht="15.6" x14ac:dyDescent="0.3">
      <c r="A946" s="51">
        <v>942</v>
      </c>
      <c r="B946" s="51" t="s">
        <v>3496</v>
      </c>
      <c r="C946" s="51" t="s">
        <v>3497</v>
      </c>
      <c r="D946" s="51" t="s">
        <v>394</v>
      </c>
      <c r="E946" s="51" t="s">
        <v>17</v>
      </c>
      <c r="F946" s="193" t="s">
        <v>3498</v>
      </c>
      <c r="G946" s="51" t="s">
        <v>18</v>
      </c>
      <c r="H946" s="51" t="s">
        <v>3141</v>
      </c>
      <c r="I946" s="51" t="s">
        <v>61</v>
      </c>
      <c r="J946" s="56">
        <v>8000</v>
      </c>
      <c r="K946" s="51" t="s">
        <v>3499</v>
      </c>
      <c r="L946" s="192" t="s">
        <v>3500</v>
      </c>
      <c r="M946" s="61" t="s">
        <v>23</v>
      </c>
    </row>
    <row r="947" spans="1:13" ht="15.6" x14ac:dyDescent="0.3">
      <c r="A947" s="51">
        <v>943</v>
      </c>
      <c r="B947" s="51" t="s">
        <v>3501</v>
      </c>
      <c r="C947" s="51" t="s">
        <v>3502</v>
      </c>
      <c r="D947" s="51" t="s">
        <v>16</v>
      </c>
      <c r="E947" s="51" t="s">
        <v>17</v>
      </c>
      <c r="F947" s="191">
        <v>37246</v>
      </c>
      <c r="G947" s="51" t="s">
        <v>18</v>
      </c>
      <c r="H947" s="51" t="s">
        <v>3141</v>
      </c>
      <c r="I947" s="51" t="s">
        <v>61</v>
      </c>
      <c r="J947" s="56">
        <v>8000</v>
      </c>
      <c r="K947" s="51" t="s">
        <v>3503</v>
      </c>
      <c r="L947" s="193">
        <v>777226496</v>
      </c>
      <c r="M947" s="61" t="s">
        <v>23</v>
      </c>
    </row>
    <row r="948" spans="1:13" x14ac:dyDescent="0.3">
      <c r="A948" s="216"/>
      <c r="B948" s="217" t="s">
        <v>3504</v>
      </c>
      <c r="C948" s="216"/>
      <c r="D948" s="216"/>
      <c r="E948" s="216"/>
      <c r="F948" s="216"/>
      <c r="G948" s="216"/>
      <c r="H948" s="216"/>
      <c r="I948" s="216"/>
      <c r="J948" s="218">
        <f>SUM(J5:J947)</f>
        <v>7675108.4000000004</v>
      </c>
      <c r="K948" s="216"/>
      <c r="L948" s="216"/>
      <c r="M948" s="216"/>
    </row>
  </sheetData>
  <mergeCells count="1">
    <mergeCell ref="A2:K2"/>
  </mergeCells>
  <conditionalFormatting sqref="C825">
    <cfRule type="duplicateValues" dxfId="379" priority="6"/>
  </conditionalFormatting>
  <conditionalFormatting sqref="C840:C843 C833:C838 C829:C831">
    <cfRule type="duplicateValues" dxfId="378" priority="5"/>
  </conditionalFormatting>
  <conditionalFormatting sqref="C839">
    <cfRule type="duplicateValues" dxfId="377" priority="4"/>
  </conditionalFormatting>
  <conditionalFormatting sqref="C859">
    <cfRule type="duplicateValues" dxfId="376" priority="3"/>
  </conditionalFormatting>
  <conditionalFormatting sqref="C907:C916">
    <cfRule type="duplicateValues" dxfId="375" priority="2"/>
  </conditionalFormatting>
  <conditionalFormatting sqref="C812:C813">
    <cfRule type="duplicateValues" dxfId="374" priority="7"/>
  </conditionalFormatting>
  <conditionalFormatting sqref="C798:C946">
    <cfRule type="duplicateValues" dxfId="373" priority="1"/>
  </conditionalFormatting>
  <conditionalFormatting sqref="C860:C875 C845:C858">
    <cfRule type="duplicateValues" dxfId="372" priority="8"/>
  </conditionalFormatting>
  <conditionalFormatting sqref="C947">
    <cfRule type="duplicateValues" dxfId="371" priority="9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85"/>
  <sheetViews>
    <sheetView workbookViewId="0">
      <selection activeCell="F6" sqref="F6"/>
    </sheetView>
  </sheetViews>
  <sheetFormatPr defaultColWidth="9.109375" defaultRowHeight="15.6" x14ac:dyDescent="0.3"/>
  <cols>
    <col min="1" max="1" width="9.33203125" style="4" bestFit="1" customWidth="1"/>
    <col min="2" max="2" width="9.33203125" style="4" customWidth="1"/>
    <col min="3" max="3" width="20.33203125" style="21" customWidth="1"/>
    <col min="4" max="4" width="16.44140625" style="4" customWidth="1"/>
    <col min="5" max="5" width="12" style="4" customWidth="1"/>
    <col min="6" max="6" width="13.109375" style="4" bestFit="1" customWidth="1"/>
    <col min="7" max="7" width="16.109375" style="4" bestFit="1" customWidth="1"/>
    <col min="8" max="8" width="28.44140625" style="21" bestFit="1" customWidth="1"/>
    <col min="9" max="9" width="10.44140625" style="4" bestFit="1" customWidth="1"/>
    <col min="10" max="10" width="22.109375" style="21" customWidth="1"/>
    <col min="11" max="11" width="11.44140625" style="4" customWidth="1"/>
    <col min="12" max="12" width="12" style="4" customWidth="1"/>
    <col min="13" max="13" width="11.33203125" style="4" bestFit="1" customWidth="1"/>
    <col min="14" max="14" width="0.109375" style="21" customWidth="1"/>
    <col min="15" max="15" width="14.6640625" style="21" customWidth="1"/>
    <col min="16" max="16" width="12.44140625" style="21" customWidth="1"/>
    <col min="17" max="17" width="15.21875" style="4" bestFit="1" customWidth="1"/>
    <col min="18" max="18" width="0.109375" style="4" hidden="1" customWidth="1"/>
    <col min="19" max="19" width="9.109375" style="4" hidden="1" customWidth="1"/>
    <col min="20" max="16384" width="9.109375" style="4"/>
  </cols>
  <sheetData>
    <row r="1" spans="1:18" ht="39" customHeight="1" x14ac:dyDescent="0.3">
      <c r="A1" s="5" t="s">
        <v>3505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ht="50.25" customHeight="1" x14ac:dyDescent="0.3">
      <c r="A2" s="6" t="s">
        <v>3506</v>
      </c>
      <c r="B2" s="6"/>
      <c r="C2" s="7" t="s">
        <v>3507</v>
      </c>
      <c r="D2" s="7" t="s">
        <v>3</v>
      </c>
      <c r="E2" s="8" t="s">
        <v>3508</v>
      </c>
      <c r="F2" s="8" t="s">
        <v>3509</v>
      </c>
      <c r="G2" s="8" t="s">
        <v>3510</v>
      </c>
      <c r="H2" s="9" t="s">
        <v>3511</v>
      </c>
      <c r="I2" s="8" t="s">
        <v>3512</v>
      </c>
      <c r="J2" s="8" t="s">
        <v>3513</v>
      </c>
      <c r="K2" s="8" t="s">
        <v>3514</v>
      </c>
      <c r="L2" s="8" t="s">
        <v>3515</v>
      </c>
      <c r="M2" s="8" t="s">
        <v>3516</v>
      </c>
      <c r="N2" s="8" t="s">
        <v>3517</v>
      </c>
      <c r="O2" s="8" t="s">
        <v>3518</v>
      </c>
      <c r="P2" s="8" t="s">
        <v>3519</v>
      </c>
      <c r="Q2" s="8" t="s">
        <v>3520</v>
      </c>
      <c r="R2" s="7" t="s">
        <v>3521</v>
      </c>
    </row>
    <row r="3" spans="1:18" ht="46.8" x14ac:dyDescent="0.3">
      <c r="A3" s="10">
        <v>1</v>
      </c>
      <c r="B3" s="10"/>
      <c r="C3" s="11" t="s">
        <v>3522</v>
      </c>
      <c r="D3" s="10" t="s">
        <v>3523</v>
      </c>
      <c r="E3" s="10" t="s">
        <v>17</v>
      </c>
      <c r="F3" s="13" t="s">
        <v>3524</v>
      </c>
      <c r="G3" s="14" t="s">
        <v>3525</v>
      </c>
      <c r="H3" s="15" t="s">
        <v>416</v>
      </c>
      <c r="I3" s="10">
        <v>4</v>
      </c>
      <c r="J3" s="11" t="s">
        <v>3526</v>
      </c>
      <c r="K3" s="10" t="s">
        <v>3527</v>
      </c>
      <c r="L3" s="10" t="s">
        <v>3528</v>
      </c>
      <c r="M3" s="10">
        <v>6000</v>
      </c>
      <c r="N3" s="11" t="s">
        <v>23</v>
      </c>
      <c r="O3" s="11" t="s">
        <v>3529</v>
      </c>
      <c r="P3" s="11" t="s">
        <v>3530</v>
      </c>
      <c r="Q3" s="14" t="s">
        <v>3531</v>
      </c>
      <c r="R3" s="10" t="s">
        <v>3532</v>
      </c>
    </row>
    <row r="4" spans="1:18" ht="39" customHeight="1" x14ac:dyDescent="0.3">
      <c r="A4" s="10">
        <v>2</v>
      </c>
      <c r="B4" s="10"/>
      <c r="C4" s="11" t="s">
        <v>1409</v>
      </c>
      <c r="D4" s="14" t="s">
        <v>3533</v>
      </c>
      <c r="E4" s="10" t="s">
        <v>17</v>
      </c>
      <c r="F4" s="13" t="s">
        <v>3534</v>
      </c>
      <c r="G4" s="14" t="s">
        <v>3525</v>
      </c>
      <c r="H4" s="15" t="s">
        <v>416</v>
      </c>
      <c r="I4" s="10">
        <v>4</v>
      </c>
      <c r="J4" s="11" t="s">
        <v>3535</v>
      </c>
      <c r="K4" s="10" t="s">
        <v>3527</v>
      </c>
      <c r="L4" s="10" t="s">
        <v>3528</v>
      </c>
      <c r="M4" s="10">
        <v>6000</v>
      </c>
      <c r="N4" s="11" t="s">
        <v>23</v>
      </c>
      <c r="O4" s="11" t="s">
        <v>3529</v>
      </c>
      <c r="P4" s="11" t="s">
        <v>3530</v>
      </c>
      <c r="Q4" s="14" t="s">
        <v>3531</v>
      </c>
      <c r="R4" s="10" t="s">
        <v>3532</v>
      </c>
    </row>
    <row r="5" spans="1:18" ht="39" customHeight="1" x14ac:dyDescent="0.3">
      <c r="A5" s="10">
        <v>3</v>
      </c>
      <c r="B5" s="10"/>
      <c r="C5" s="11" t="s">
        <v>3536</v>
      </c>
      <c r="D5" s="10" t="s">
        <v>3537</v>
      </c>
      <c r="E5" s="10" t="s">
        <v>17</v>
      </c>
      <c r="F5" s="13" t="s">
        <v>3538</v>
      </c>
      <c r="G5" s="14" t="s">
        <v>3525</v>
      </c>
      <c r="H5" s="15" t="s">
        <v>416</v>
      </c>
      <c r="I5" s="10">
        <v>4</v>
      </c>
      <c r="J5" s="11" t="s">
        <v>3535</v>
      </c>
      <c r="K5" s="10" t="s">
        <v>3527</v>
      </c>
      <c r="L5" s="10" t="s">
        <v>3528</v>
      </c>
      <c r="M5" s="10">
        <v>6000</v>
      </c>
      <c r="N5" s="11" t="s">
        <v>23</v>
      </c>
      <c r="O5" s="11" t="s">
        <v>3529</v>
      </c>
      <c r="P5" s="11" t="s">
        <v>3530</v>
      </c>
      <c r="Q5" s="14" t="s">
        <v>3531</v>
      </c>
      <c r="R5" s="10" t="s">
        <v>3532</v>
      </c>
    </row>
    <row r="6" spans="1:18" ht="39" customHeight="1" x14ac:dyDescent="0.3">
      <c r="A6" s="10">
        <v>4</v>
      </c>
      <c r="B6" s="10"/>
      <c r="C6" s="11" t="s">
        <v>3539</v>
      </c>
      <c r="D6" s="10" t="s">
        <v>3540</v>
      </c>
      <c r="E6" s="10" t="s">
        <v>33</v>
      </c>
      <c r="F6" s="13" t="s">
        <v>3541</v>
      </c>
      <c r="G6" s="14" t="s">
        <v>3525</v>
      </c>
      <c r="H6" s="15" t="s">
        <v>416</v>
      </c>
      <c r="I6" s="10">
        <v>4</v>
      </c>
      <c r="J6" s="11" t="s">
        <v>3535</v>
      </c>
      <c r="K6" s="10" t="s">
        <v>3527</v>
      </c>
      <c r="L6" s="10" t="s">
        <v>3528</v>
      </c>
      <c r="M6" s="10">
        <v>6000</v>
      </c>
      <c r="N6" s="11" t="s">
        <v>23</v>
      </c>
      <c r="O6" s="11" t="s">
        <v>3542</v>
      </c>
      <c r="P6" s="11" t="s">
        <v>3543</v>
      </c>
      <c r="Q6" s="14" t="s">
        <v>3544</v>
      </c>
      <c r="R6" s="10" t="s">
        <v>3545</v>
      </c>
    </row>
    <row r="7" spans="1:18" ht="39" customHeight="1" x14ac:dyDescent="0.3">
      <c r="A7" s="10">
        <v>5</v>
      </c>
      <c r="B7" s="10"/>
      <c r="C7" s="11" t="s">
        <v>3546</v>
      </c>
      <c r="D7" s="10" t="s">
        <v>3547</v>
      </c>
      <c r="E7" s="10" t="s">
        <v>17</v>
      </c>
      <c r="F7" s="13" t="s">
        <v>3548</v>
      </c>
      <c r="G7" s="14" t="s">
        <v>3525</v>
      </c>
      <c r="H7" s="15" t="s">
        <v>416</v>
      </c>
      <c r="I7" s="10">
        <v>4</v>
      </c>
      <c r="J7" s="11" t="s">
        <v>3535</v>
      </c>
      <c r="K7" s="10" t="s">
        <v>3527</v>
      </c>
      <c r="L7" s="10" t="s">
        <v>3528</v>
      </c>
      <c r="M7" s="10">
        <v>6000</v>
      </c>
      <c r="N7" s="11" t="s">
        <v>23</v>
      </c>
      <c r="O7" s="11" t="s">
        <v>1418</v>
      </c>
      <c r="P7" s="11" t="s">
        <v>3530</v>
      </c>
      <c r="Q7" s="14" t="s">
        <v>3549</v>
      </c>
      <c r="R7" s="10" t="s">
        <v>3550</v>
      </c>
    </row>
    <row r="8" spans="1:18" ht="39" customHeight="1" x14ac:dyDescent="0.3">
      <c r="A8" s="10">
        <v>6</v>
      </c>
      <c r="B8" s="10"/>
      <c r="C8" s="11" t="s">
        <v>3551</v>
      </c>
      <c r="D8" s="14" t="s">
        <v>3552</v>
      </c>
      <c r="E8" s="10" t="s">
        <v>17</v>
      </c>
      <c r="F8" s="13" t="s">
        <v>3553</v>
      </c>
      <c r="G8" s="14" t="s">
        <v>3525</v>
      </c>
      <c r="H8" s="15" t="s">
        <v>416</v>
      </c>
      <c r="I8" s="10">
        <v>4</v>
      </c>
      <c r="J8" s="11" t="s">
        <v>3535</v>
      </c>
      <c r="K8" s="10" t="s">
        <v>3527</v>
      </c>
      <c r="L8" s="10" t="s">
        <v>3528</v>
      </c>
      <c r="M8" s="10">
        <v>6000</v>
      </c>
      <c r="N8" s="11" t="s">
        <v>23</v>
      </c>
      <c r="O8" s="11" t="s">
        <v>3554</v>
      </c>
      <c r="P8" s="11" t="s">
        <v>3530</v>
      </c>
      <c r="Q8" s="14" t="s">
        <v>3555</v>
      </c>
      <c r="R8" s="10" t="s">
        <v>3556</v>
      </c>
    </row>
    <row r="9" spans="1:18" ht="39" customHeight="1" x14ac:dyDescent="0.3">
      <c r="A9" s="10">
        <v>7</v>
      </c>
      <c r="B9" s="10"/>
      <c r="C9" s="11" t="s">
        <v>3557</v>
      </c>
      <c r="D9" s="10" t="s">
        <v>3558</v>
      </c>
      <c r="E9" s="10" t="s">
        <v>17</v>
      </c>
      <c r="F9" s="13" t="s">
        <v>3559</v>
      </c>
      <c r="G9" s="14" t="s">
        <v>3525</v>
      </c>
      <c r="H9" s="15" t="s">
        <v>416</v>
      </c>
      <c r="I9" s="10">
        <v>4</v>
      </c>
      <c r="J9" s="11" t="s">
        <v>3535</v>
      </c>
      <c r="K9" s="10" t="s">
        <v>3527</v>
      </c>
      <c r="L9" s="10" t="s">
        <v>3528</v>
      </c>
      <c r="M9" s="10">
        <v>6000</v>
      </c>
      <c r="N9" s="11" t="s">
        <v>23</v>
      </c>
      <c r="O9" s="11" t="s">
        <v>62</v>
      </c>
      <c r="P9" s="11" t="s">
        <v>3561</v>
      </c>
      <c r="Q9" s="14" t="s">
        <v>3562</v>
      </c>
      <c r="R9" s="10" t="s">
        <v>3563</v>
      </c>
    </row>
    <row r="10" spans="1:18" ht="39" customHeight="1" x14ac:dyDescent="0.3">
      <c r="A10" s="10">
        <v>8</v>
      </c>
      <c r="B10" s="10"/>
      <c r="C10" s="11" t="s">
        <v>3564</v>
      </c>
      <c r="D10" s="10" t="s">
        <v>3565</v>
      </c>
      <c r="E10" s="10" t="s">
        <v>17</v>
      </c>
      <c r="F10" s="13" t="s">
        <v>3566</v>
      </c>
      <c r="G10" s="14" t="s">
        <v>3525</v>
      </c>
      <c r="H10" s="15" t="s">
        <v>416</v>
      </c>
      <c r="I10" s="10">
        <v>4</v>
      </c>
      <c r="J10" s="11" t="s">
        <v>3535</v>
      </c>
      <c r="K10" s="10" t="s">
        <v>3527</v>
      </c>
      <c r="L10" s="10" t="s">
        <v>3528</v>
      </c>
      <c r="M10" s="10">
        <v>6000</v>
      </c>
      <c r="N10" s="11" t="s">
        <v>23</v>
      </c>
      <c r="O10" s="11" t="s">
        <v>3567</v>
      </c>
      <c r="P10" s="11" t="s">
        <v>3568</v>
      </c>
      <c r="Q10" s="14" t="s">
        <v>3569</v>
      </c>
      <c r="R10" s="10" t="s">
        <v>3570</v>
      </c>
    </row>
    <row r="11" spans="1:18" ht="39" customHeight="1" x14ac:dyDescent="0.3">
      <c r="A11" s="10">
        <v>9</v>
      </c>
      <c r="B11" s="10"/>
      <c r="C11" s="11" t="s">
        <v>3571</v>
      </c>
      <c r="D11" s="10" t="s">
        <v>3572</v>
      </c>
      <c r="E11" s="10" t="s">
        <v>17</v>
      </c>
      <c r="F11" s="13" t="s">
        <v>3573</v>
      </c>
      <c r="G11" s="14" t="s">
        <v>3525</v>
      </c>
      <c r="H11" s="15" t="s">
        <v>416</v>
      </c>
      <c r="I11" s="10">
        <v>4</v>
      </c>
      <c r="J11" s="11" t="s">
        <v>3535</v>
      </c>
      <c r="K11" s="10" t="s">
        <v>3527</v>
      </c>
      <c r="L11" s="10" t="s">
        <v>3528</v>
      </c>
      <c r="M11" s="10">
        <v>6000</v>
      </c>
      <c r="N11" s="11" t="s">
        <v>23</v>
      </c>
      <c r="O11" s="11" t="s">
        <v>3574</v>
      </c>
      <c r="P11" s="11" t="s">
        <v>3530</v>
      </c>
      <c r="Q11" s="14" t="s">
        <v>3575</v>
      </c>
      <c r="R11" s="10" t="s">
        <v>3576</v>
      </c>
    </row>
    <row r="12" spans="1:18" ht="39" customHeight="1" x14ac:dyDescent="0.3">
      <c r="A12" s="10">
        <v>10</v>
      </c>
      <c r="B12" s="10"/>
      <c r="C12" s="11" t="s">
        <v>3577</v>
      </c>
      <c r="D12" s="10" t="s">
        <v>3578</v>
      </c>
      <c r="E12" s="10" t="s">
        <v>17</v>
      </c>
      <c r="F12" s="13" t="s">
        <v>3579</v>
      </c>
      <c r="G12" s="14" t="s">
        <v>3525</v>
      </c>
      <c r="H12" s="15" t="s">
        <v>416</v>
      </c>
      <c r="I12" s="10">
        <v>4</v>
      </c>
      <c r="J12" s="11" t="s">
        <v>3535</v>
      </c>
      <c r="K12" s="10" t="s">
        <v>3527</v>
      </c>
      <c r="L12" s="10" t="s">
        <v>3528</v>
      </c>
      <c r="M12" s="10">
        <v>6000</v>
      </c>
      <c r="N12" s="11" t="s">
        <v>23</v>
      </c>
      <c r="O12" s="11" t="s">
        <v>3580</v>
      </c>
      <c r="P12" s="11" t="s">
        <v>3530</v>
      </c>
      <c r="Q12" s="14" t="s">
        <v>3581</v>
      </c>
      <c r="R12" s="10" t="s">
        <v>3582</v>
      </c>
    </row>
    <row r="13" spans="1:18" ht="39" customHeight="1" x14ac:dyDescent="0.3">
      <c r="A13" s="10">
        <v>11</v>
      </c>
      <c r="B13" s="10"/>
      <c r="C13" s="11" t="s">
        <v>3583</v>
      </c>
      <c r="D13" s="10" t="s">
        <v>3584</v>
      </c>
      <c r="E13" s="10" t="s">
        <v>33</v>
      </c>
      <c r="F13" s="13" t="s">
        <v>3585</v>
      </c>
      <c r="G13" s="14" t="s">
        <v>3525</v>
      </c>
      <c r="H13" s="15" t="s">
        <v>416</v>
      </c>
      <c r="I13" s="10">
        <v>4</v>
      </c>
      <c r="J13" s="11" t="s">
        <v>3535</v>
      </c>
      <c r="K13" s="10" t="s">
        <v>3527</v>
      </c>
      <c r="L13" s="10" t="s">
        <v>3528</v>
      </c>
      <c r="M13" s="10">
        <v>6000</v>
      </c>
      <c r="N13" s="11" t="s">
        <v>23</v>
      </c>
      <c r="O13" s="11" t="s">
        <v>3542</v>
      </c>
      <c r="P13" s="11" t="s">
        <v>3543</v>
      </c>
      <c r="Q13" s="14" t="s">
        <v>3586</v>
      </c>
      <c r="R13" s="10" t="s">
        <v>3545</v>
      </c>
    </row>
    <row r="14" spans="1:18" ht="39" customHeight="1" x14ac:dyDescent="0.3">
      <c r="A14" s="10">
        <v>12</v>
      </c>
      <c r="B14" s="10"/>
      <c r="C14" s="11" t="s">
        <v>3587</v>
      </c>
      <c r="D14" s="10" t="s">
        <v>3588</v>
      </c>
      <c r="E14" s="10" t="s">
        <v>17</v>
      </c>
      <c r="F14" s="13" t="s">
        <v>3589</v>
      </c>
      <c r="G14" s="14" t="s">
        <v>3525</v>
      </c>
      <c r="H14" s="15" t="s">
        <v>416</v>
      </c>
      <c r="I14" s="10">
        <v>4</v>
      </c>
      <c r="J14" s="11" t="s">
        <v>3535</v>
      </c>
      <c r="K14" s="10" t="s">
        <v>3527</v>
      </c>
      <c r="L14" s="10" t="s">
        <v>3528</v>
      </c>
      <c r="M14" s="10">
        <v>6000</v>
      </c>
      <c r="N14" s="11" t="s">
        <v>23</v>
      </c>
      <c r="O14" s="11" t="s">
        <v>3590</v>
      </c>
      <c r="P14" s="11" t="s">
        <v>3530</v>
      </c>
      <c r="Q14" s="14" t="s">
        <v>3591</v>
      </c>
      <c r="R14" s="10" t="s">
        <v>3592</v>
      </c>
    </row>
    <row r="15" spans="1:18" ht="39" customHeight="1" x14ac:dyDescent="0.3">
      <c r="A15" s="10">
        <v>13</v>
      </c>
      <c r="B15" s="10"/>
      <c r="C15" s="11" t="s">
        <v>3593</v>
      </c>
      <c r="D15" s="10" t="s">
        <v>3594</v>
      </c>
      <c r="E15" s="10" t="s">
        <v>17</v>
      </c>
      <c r="F15" s="13" t="s">
        <v>3595</v>
      </c>
      <c r="G15" s="14" t="s">
        <v>3525</v>
      </c>
      <c r="H15" s="15" t="s">
        <v>416</v>
      </c>
      <c r="I15" s="10">
        <v>4</v>
      </c>
      <c r="J15" s="11" t="s">
        <v>3535</v>
      </c>
      <c r="K15" s="10" t="s">
        <v>3527</v>
      </c>
      <c r="L15" s="10" t="s">
        <v>3528</v>
      </c>
      <c r="M15" s="10">
        <v>6000</v>
      </c>
      <c r="N15" s="11" t="s">
        <v>23</v>
      </c>
      <c r="O15" s="11" t="s">
        <v>3596</v>
      </c>
      <c r="P15" s="11" t="s">
        <v>3561</v>
      </c>
      <c r="Q15" s="14" t="s">
        <v>3597</v>
      </c>
      <c r="R15" s="10" t="s">
        <v>3598</v>
      </c>
    </row>
    <row r="16" spans="1:18" ht="39" customHeight="1" x14ac:dyDescent="0.3">
      <c r="A16" s="10">
        <v>14</v>
      </c>
      <c r="B16" s="10"/>
      <c r="C16" s="11" t="s">
        <v>3599</v>
      </c>
      <c r="D16" s="10" t="s">
        <v>3600</v>
      </c>
      <c r="E16" s="10" t="s">
        <v>17</v>
      </c>
      <c r="F16" s="13" t="s">
        <v>3601</v>
      </c>
      <c r="G16" s="14" t="s">
        <v>3525</v>
      </c>
      <c r="H16" s="15" t="s">
        <v>416</v>
      </c>
      <c r="I16" s="10">
        <v>4</v>
      </c>
      <c r="J16" s="11" t="s">
        <v>3535</v>
      </c>
      <c r="K16" s="10" t="s">
        <v>3527</v>
      </c>
      <c r="L16" s="10" t="s">
        <v>3528</v>
      </c>
      <c r="M16" s="10">
        <v>6000</v>
      </c>
      <c r="N16" s="11" t="s">
        <v>23</v>
      </c>
      <c r="O16" s="11" t="s">
        <v>3602</v>
      </c>
      <c r="P16" s="11" t="s">
        <v>3530</v>
      </c>
      <c r="Q16" s="14" t="s">
        <v>3603</v>
      </c>
      <c r="R16" s="10" t="s">
        <v>3604</v>
      </c>
    </row>
    <row r="17" spans="1:18" ht="39" customHeight="1" x14ac:dyDescent="0.3">
      <c r="A17" s="10">
        <v>15</v>
      </c>
      <c r="B17" s="10"/>
      <c r="C17" s="11" t="s">
        <v>3605</v>
      </c>
      <c r="D17" s="10" t="s">
        <v>3606</v>
      </c>
      <c r="E17" s="10" t="s">
        <v>17</v>
      </c>
      <c r="F17" s="13" t="s">
        <v>3607</v>
      </c>
      <c r="G17" s="14" t="s">
        <v>3525</v>
      </c>
      <c r="H17" s="15" t="s">
        <v>416</v>
      </c>
      <c r="I17" s="10">
        <v>4</v>
      </c>
      <c r="J17" s="11" t="s">
        <v>3535</v>
      </c>
      <c r="K17" s="10" t="s">
        <v>3527</v>
      </c>
      <c r="L17" s="10" t="s">
        <v>3528</v>
      </c>
      <c r="M17" s="10">
        <v>6000</v>
      </c>
      <c r="N17" s="11" t="s">
        <v>23</v>
      </c>
      <c r="O17" s="11" t="s">
        <v>3608</v>
      </c>
      <c r="P17" s="11" t="s">
        <v>3530</v>
      </c>
      <c r="Q17" s="14" t="s">
        <v>3609</v>
      </c>
      <c r="R17" s="10" t="s">
        <v>3610</v>
      </c>
    </row>
    <row r="18" spans="1:18" ht="39" customHeight="1" x14ac:dyDescent="0.3">
      <c r="A18" s="10">
        <v>16</v>
      </c>
      <c r="B18" s="10"/>
      <c r="C18" s="11" t="s">
        <v>3611</v>
      </c>
      <c r="D18" s="10" t="s">
        <v>3612</v>
      </c>
      <c r="E18" s="10" t="s">
        <v>17</v>
      </c>
      <c r="F18" s="13" t="s">
        <v>3614</v>
      </c>
      <c r="G18" s="14" t="s">
        <v>3525</v>
      </c>
      <c r="H18" s="15" t="s">
        <v>416</v>
      </c>
      <c r="I18" s="10">
        <v>4</v>
      </c>
      <c r="J18" s="11" t="s">
        <v>3535</v>
      </c>
      <c r="K18" s="10" t="s">
        <v>3527</v>
      </c>
      <c r="L18" s="10" t="s">
        <v>3528</v>
      </c>
      <c r="M18" s="10">
        <v>6000</v>
      </c>
      <c r="N18" s="11" t="s">
        <v>23</v>
      </c>
      <c r="O18" s="11" t="s">
        <v>3615</v>
      </c>
      <c r="P18" s="11" t="s">
        <v>3530</v>
      </c>
      <c r="Q18" s="14" t="s">
        <v>3613</v>
      </c>
      <c r="R18" s="10" t="s">
        <v>3616</v>
      </c>
    </row>
    <row r="19" spans="1:18" ht="39" customHeight="1" x14ac:dyDescent="0.3">
      <c r="A19" s="10">
        <v>17</v>
      </c>
      <c r="B19" s="10"/>
      <c r="C19" s="11" t="s">
        <v>3617</v>
      </c>
      <c r="D19" s="10" t="s">
        <v>3618</v>
      </c>
      <c r="E19" s="10" t="s">
        <v>17</v>
      </c>
      <c r="F19" s="13" t="s">
        <v>3619</v>
      </c>
      <c r="G19" s="14" t="s">
        <v>3525</v>
      </c>
      <c r="H19" s="15" t="s">
        <v>416</v>
      </c>
      <c r="I19" s="10">
        <v>4</v>
      </c>
      <c r="J19" s="11" t="s">
        <v>3535</v>
      </c>
      <c r="K19" s="10" t="s">
        <v>3527</v>
      </c>
      <c r="L19" s="10" t="s">
        <v>3528</v>
      </c>
      <c r="M19" s="10">
        <v>6000</v>
      </c>
      <c r="N19" s="11" t="s">
        <v>23</v>
      </c>
      <c r="O19" s="11" t="s">
        <v>2963</v>
      </c>
      <c r="P19" s="11" t="s">
        <v>3530</v>
      </c>
      <c r="Q19" s="14" t="s">
        <v>3620</v>
      </c>
      <c r="R19" s="10" t="s">
        <v>3621</v>
      </c>
    </row>
    <row r="20" spans="1:18" ht="39" customHeight="1" x14ac:dyDescent="0.3">
      <c r="A20" s="10">
        <v>18</v>
      </c>
      <c r="B20" s="10"/>
      <c r="C20" s="11" t="s">
        <v>3622</v>
      </c>
      <c r="D20" s="10" t="s">
        <v>3623</v>
      </c>
      <c r="E20" s="10" t="s">
        <v>33</v>
      </c>
      <c r="F20" s="13" t="s">
        <v>3624</v>
      </c>
      <c r="G20" s="14" t="s">
        <v>3525</v>
      </c>
      <c r="H20" s="15" t="s">
        <v>775</v>
      </c>
      <c r="I20" s="10">
        <v>12</v>
      </c>
      <c r="J20" s="11" t="s">
        <v>411</v>
      </c>
      <c r="K20" s="10" t="s">
        <v>3625</v>
      </c>
      <c r="L20" s="10" t="s">
        <v>3528</v>
      </c>
      <c r="M20" s="10">
        <v>6700</v>
      </c>
      <c r="N20" s="11" t="s">
        <v>23</v>
      </c>
      <c r="O20" s="11" t="s">
        <v>3626</v>
      </c>
      <c r="P20" s="11" t="s">
        <v>3627</v>
      </c>
      <c r="Q20" s="14" t="s">
        <v>3628</v>
      </c>
      <c r="R20" s="10" t="s">
        <v>3629</v>
      </c>
    </row>
    <row r="21" spans="1:18" ht="39" customHeight="1" x14ac:dyDescent="0.3">
      <c r="A21" s="10">
        <v>19</v>
      </c>
      <c r="B21" s="10"/>
      <c r="C21" s="11" t="s">
        <v>3630</v>
      </c>
      <c r="D21" s="10" t="s">
        <v>3631</v>
      </c>
      <c r="E21" s="10" t="s">
        <v>17</v>
      </c>
      <c r="F21" s="13" t="s">
        <v>3632</v>
      </c>
      <c r="G21" s="14" t="s">
        <v>3525</v>
      </c>
      <c r="H21" s="15" t="s">
        <v>27</v>
      </c>
      <c r="I21" s="10">
        <v>12</v>
      </c>
      <c r="J21" s="11" t="s">
        <v>411</v>
      </c>
      <c r="K21" s="10" t="s">
        <v>3625</v>
      </c>
      <c r="L21" s="10" t="s">
        <v>3528</v>
      </c>
      <c r="M21" s="10">
        <v>6400</v>
      </c>
      <c r="N21" s="11" t="s">
        <v>23</v>
      </c>
      <c r="O21" s="11" t="s">
        <v>3633</v>
      </c>
      <c r="P21" s="11" t="s">
        <v>3561</v>
      </c>
      <c r="Q21" s="14" t="s">
        <v>3634</v>
      </c>
      <c r="R21" s="10" t="s">
        <v>3635</v>
      </c>
    </row>
    <row r="22" spans="1:18" ht="39" customHeight="1" x14ac:dyDescent="0.3">
      <c r="A22" s="10">
        <v>20</v>
      </c>
      <c r="B22" s="10"/>
      <c r="C22" s="11" t="s">
        <v>3636</v>
      </c>
      <c r="D22" s="10" t="s">
        <v>3637</v>
      </c>
      <c r="E22" s="10" t="s">
        <v>17</v>
      </c>
      <c r="F22" s="13" t="s">
        <v>3638</v>
      </c>
      <c r="G22" s="14" t="s">
        <v>3525</v>
      </c>
      <c r="H22" s="15" t="s">
        <v>27</v>
      </c>
      <c r="I22" s="10">
        <v>12</v>
      </c>
      <c r="J22" s="11" t="s">
        <v>411</v>
      </c>
      <c r="K22" s="10" t="s">
        <v>3625</v>
      </c>
      <c r="L22" s="10" t="s">
        <v>3528</v>
      </c>
      <c r="M22" s="10">
        <v>6400</v>
      </c>
      <c r="N22" s="11" t="s">
        <v>23</v>
      </c>
      <c r="O22" s="11" t="s">
        <v>3639</v>
      </c>
      <c r="P22" s="11" t="s">
        <v>3530</v>
      </c>
      <c r="Q22" s="14" t="s">
        <v>3640</v>
      </c>
      <c r="R22" s="10" t="s">
        <v>3641</v>
      </c>
    </row>
    <row r="23" spans="1:18" ht="39" customHeight="1" x14ac:dyDescent="0.3">
      <c r="A23" s="10">
        <v>21</v>
      </c>
      <c r="B23" s="10"/>
      <c r="C23" s="11" t="s">
        <v>3642</v>
      </c>
      <c r="D23" s="10" t="s">
        <v>3643</v>
      </c>
      <c r="E23" s="10" t="s">
        <v>17</v>
      </c>
      <c r="F23" s="13" t="s">
        <v>3644</v>
      </c>
      <c r="G23" s="14" t="s">
        <v>3525</v>
      </c>
      <c r="H23" s="15" t="s">
        <v>3645</v>
      </c>
      <c r="I23" s="10">
        <v>12</v>
      </c>
      <c r="J23" s="11" t="s">
        <v>2341</v>
      </c>
      <c r="K23" s="10" t="s">
        <v>3646</v>
      </c>
      <c r="L23" s="10" t="s">
        <v>3528</v>
      </c>
      <c r="M23" s="10">
        <v>9600</v>
      </c>
      <c r="N23" s="11" t="s">
        <v>23</v>
      </c>
      <c r="O23" s="11" t="s">
        <v>3647</v>
      </c>
      <c r="P23" s="11" t="s">
        <v>3530</v>
      </c>
      <c r="Q23" s="14" t="s">
        <v>3648</v>
      </c>
      <c r="R23" s="10"/>
    </row>
    <row r="24" spans="1:18" ht="39" customHeight="1" x14ac:dyDescent="0.3">
      <c r="A24" s="10">
        <v>22</v>
      </c>
      <c r="B24" s="10"/>
      <c r="C24" s="11" t="s">
        <v>3649</v>
      </c>
      <c r="D24" s="10" t="s">
        <v>3650</v>
      </c>
      <c r="E24" s="10" t="s">
        <v>33</v>
      </c>
      <c r="F24" s="16">
        <v>37778</v>
      </c>
      <c r="G24" s="14" t="s">
        <v>3525</v>
      </c>
      <c r="H24" s="11" t="s">
        <v>1010</v>
      </c>
      <c r="I24" s="10">
        <v>1</v>
      </c>
      <c r="J24" s="11" t="s">
        <v>1283</v>
      </c>
      <c r="K24" s="10" t="s">
        <v>3651</v>
      </c>
      <c r="L24" s="10" t="s">
        <v>3652</v>
      </c>
      <c r="M24" s="10">
        <f>[1]Mpulungu!M23</f>
        <v>7500</v>
      </c>
      <c r="N24" s="11" t="s">
        <v>23</v>
      </c>
      <c r="O24" s="11" t="s">
        <v>91</v>
      </c>
      <c r="P24" s="11"/>
      <c r="Q24" s="14"/>
      <c r="R24" s="10"/>
    </row>
    <row r="25" spans="1:18" ht="39" customHeight="1" x14ac:dyDescent="0.3">
      <c r="A25" s="10">
        <v>23</v>
      </c>
      <c r="B25" s="10"/>
      <c r="C25" s="11" t="s">
        <v>3653</v>
      </c>
      <c r="D25" s="10" t="s">
        <v>3654</v>
      </c>
      <c r="E25" s="10" t="s">
        <v>33</v>
      </c>
      <c r="F25" s="13" t="s">
        <v>3655</v>
      </c>
      <c r="G25" s="14" t="s">
        <v>3525</v>
      </c>
      <c r="H25" s="15" t="s">
        <v>3656</v>
      </c>
      <c r="I25" s="10">
        <v>12</v>
      </c>
      <c r="J25" s="11" t="s">
        <v>1358</v>
      </c>
      <c r="K25" s="10" t="s">
        <v>3657</v>
      </c>
      <c r="L25" s="10" t="s">
        <v>3528</v>
      </c>
      <c r="M25" s="10">
        <f>9850+4500</f>
        <v>14350</v>
      </c>
      <c r="N25" s="11" t="s">
        <v>23</v>
      </c>
      <c r="O25" s="11" t="s">
        <v>3658</v>
      </c>
      <c r="P25" s="11" t="s">
        <v>3543</v>
      </c>
      <c r="Q25" s="14" t="s">
        <v>3659</v>
      </c>
      <c r="R25" s="10" t="s">
        <v>3660</v>
      </c>
    </row>
    <row r="26" spans="1:18" ht="39" customHeight="1" x14ac:dyDescent="0.3">
      <c r="A26" s="10">
        <v>24</v>
      </c>
      <c r="B26" s="10"/>
      <c r="C26" s="11" t="s">
        <v>3661</v>
      </c>
      <c r="D26" s="10" t="s">
        <v>3662</v>
      </c>
      <c r="E26" s="10" t="s">
        <v>33</v>
      </c>
      <c r="F26" s="13" t="s">
        <v>3663</v>
      </c>
      <c r="G26" s="14" t="s">
        <v>3525</v>
      </c>
      <c r="H26" s="15" t="s">
        <v>3664</v>
      </c>
      <c r="I26" s="10">
        <v>1</v>
      </c>
      <c r="J26" s="11" t="s">
        <v>2409</v>
      </c>
      <c r="K26" s="10" t="s">
        <v>3665</v>
      </c>
      <c r="L26" s="10" t="s">
        <v>3528</v>
      </c>
      <c r="M26" s="10">
        <v>7500</v>
      </c>
      <c r="N26" s="11" t="s">
        <v>23</v>
      </c>
      <c r="O26" s="11" t="s">
        <v>3666</v>
      </c>
      <c r="P26" s="11" t="s">
        <v>3543</v>
      </c>
      <c r="Q26" s="14" t="s">
        <v>3667</v>
      </c>
      <c r="R26" s="10" t="s">
        <v>3662</v>
      </c>
    </row>
    <row r="27" spans="1:18" ht="39" customHeight="1" x14ac:dyDescent="0.3">
      <c r="A27" s="10">
        <v>25</v>
      </c>
      <c r="B27" s="10"/>
      <c r="C27" s="11" t="s">
        <v>3668</v>
      </c>
      <c r="D27" s="10" t="s">
        <v>3669</v>
      </c>
      <c r="E27" s="10" t="s">
        <v>33</v>
      </c>
      <c r="F27" s="18" t="s">
        <v>3670</v>
      </c>
      <c r="G27" s="14" t="s">
        <v>3525</v>
      </c>
      <c r="H27" s="15" t="s">
        <v>3664</v>
      </c>
      <c r="I27" s="10">
        <v>1</v>
      </c>
      <c r="J27" s="11" t="s">
        <v>2409</v>
      </c>
      <c r="K27" s="10" t="s">
        <v>3665</v>
      </c>
      <c r="L27" s="10" t="s">
        <v>3528</v>
      </c>
      <c r="M27" s="10">
        <v>7500</v>
      </c>
      <c r="N27" s="11" t="s">
        <v>23</v>
      </c>
      <c r="O27" s="11" t="s">
        <v>3671</v>
      </c>
      <c r="P27" s="11" t="s">
        <v>3627</v>
      </c>
      <c r="Q27" s="14" t="s">
        <v>3672</v>
      </c>
      <c r="R27" s="10" t="s">
        <v>3673</v>
      </c>
    </row>
    <row r="28" spans="1:18" ht="39" customHeight="1" x14ac:dyDescent="0.3">
      <c r="A28" s="10">
        <v>26</v>
      </c>
      <c r="B28" s="10"/>
      <c r="C28" s="11" t="s">
        <v>3674</v>
      </c>
      <c r="D28" s="10" t="s">
        <v>3675</v>
      </c>
      <c r="E28" s="10" t="s">
        <v>33</v>
      </c>
      <c r="F28" s="18" t="s">
        <v>3676</v>
      </c>
      <c r="G28" s="14" t="s">
        <v>3525</v>
      </c>
      <c r="H28" s="15" t="s">
        <v>3664</v>
      </c>
      <c r="I28" s="10">
        <v>1</v>
      </c>
      <c r="J28" s="11" t="s">
        <v>2409</v>
      </c>
      <c r="K28" s="10" t="s">
        <v>3665</v>
      </c>
      <c r="L28" s="10" t="s">
        <v>3528</v>
      </c>
      <c r="M28" s="10">
        <v>7500</v>
      </c>
      <c r="N28" s="11" t="s">
        <v>23</v>
      </c>
      <c r="O28" s="11" t="s">
        <v>3677</v>
      </c>
      <c r="P28" s="11" t="s">
        <v>3543</v>
      </c>
      <c r="Q28" s="14" t="s">
        <v>3678</v>
      </c>
      <c r="R28" s="10" t="s">
        <v>3679</v>
      </c>
    </row>
    <row r="29" spans="1:18" ht="39" customHeight="1" x14ac:dyDescent="0.3">
      <c r="A29" s="10">
        <v>27</v>
      </c>
      <c r="B29" s="10"/>
      <c r="C29" s="11" t="s">
        <v>3680</v>
      </c>
      <c r="D29" s="10" t="s">
        <v>3681</v>
      </c>
      <c r="E29" s="10" t="s">
        <v>33</v>
      </c>
      <c r="F29" s="18" t="s">
        <v>3682</v>
      </c>
      <c r="G29" s="14" t="s">
        <v>3525</v>
      </c>
      <c r="H29" s="15" t="s">
        <v>2354</v>
      </c>
      <c r="I29" s="10">
        <v>12</v>
      </c>
      <c r="J29" s="11" t="s">
        <v>2341</v>
      </c>
      <c r="K29" s="10" t="s">
        <v>3683</v>
      </c>
      <c r="L29" s="10" t="s">
        <v>3528</v>
      </c>
      <c r="M29" s="10">
        <v>9600</v>
      </c>
      <c r="N29" s="11" t="s">
        <v>23</v>
      </c>
      <c r="O29" s="11" t="s">
        <v>3684</v>
      </c>
      <c r="P29" s="11" t="s">
        <v>3627</v>
      </c>
      <c r="Q29" s="14" t="s">
        <v>3685</v>
      </c>
      <c r="R29" s="10" t="s">
        <v>3686</v>
      </c>
    </row>
    <row r="30" spans="1:18" ht="39" customHeight="1" x14ac:dyDescent="0.3">
      <c r="A30" s="10">
        <v>28</v>
      </c>
      <c r="B30" s="10"/>
      <c r="C30" s="11" t="s">
        <v>3687</v>
      </c>
      <c r="D30" s="10" t="s">
        <v>3688</v>
      </c>
      <c r="E30" s="10" t="s">
        <v>17</v>
      </c>
      <c r="F30" s="18" t="s">
        <v>3689</v>
      </c>
      <c r="G30" s="14" t="s">
        <v>3525</v>
      </c>
      <c r="H30" s="15" t="s">
        <v>2354</v>
      </c>
      <c r="I30" s="10">
        <v>12</v>
      </c>
      <c r="J30" s="11" t="s">
        <v>2341</v>
      </c>
      <c r="K30" s="10" t="s">
        <v>3683</v>
      </c>
      <c r="L30" s="10" t="s">
        <v>3528</v>
      </c>
      <c r="M30" s="10">
        <v>9600</v>
      </c>
      <c r="N30" s="11" t="s">
        <v>23</v>
      </c>
      <c r="O30" s="11" t="s">
        <v>3690</v>
      </c>
      <c r="P30" s="11" t="s">
        <v>3530</v>
      </c>
      <c r="Q30" s="14" t="s">
        <v>3691</v>
      </c>
      <c r="R30" s="10" t="s">
        <v>3692</v>
      </c>
    </row>
    <row r="31" spans="1:18" ht="39" customHeight="1" x14ac:dyDescent="0.3">
      <c r="A31" s="10">
        <v>29</v>
      </c>
      <c r="B31" s="10"/>
      <c r="C31" s="11" t="s">
        <v>3693</v>
      </c>
      <c r="D31" s="10" t="s">
        <v>3694</v>
      </c>
      <c r="E31" s="10" t="s">
        <v>33</v>
      </c>
      <c r="F31" s="13" t="s">
        <v>3695</v>
      </c>
      <c r="G31" s="14" t="s">
        <v>3525</v>
      </c>
      <c r="H31" s="15" t="s">
        <v>2354</v>
      </c>
      <c r="I31" s="10">
        <v>6</v>
      </c>
      <c r="J31" s="11" t="s">
        <v>2341</v>
      </c>
      <c r="K31" s="10" t="s">
        <v>3683</v>
      </c>
      <c r="L31" s="10" t="s">
        <v>3528</v>
      </c>
      <c r="M31" s="10">
        <v>9600</v>
      </c>
      <c r="N31" s="11" t="s">
        <v>23</v>
      </c>
      <c r="O31" s="11" t="s">
        <v>3696</v>
      </c>
      <c r="P31" s="11" t="s">
        <v>3697</v>
      </c>
      <c r="Q31" s="14" t="s">
        <v>3698</v>
      </c>
      <c r="R31" s="10"/>
    </row>
    <row r="32" spans="1:18" ht="39" customHeight="1" x14ac:dyDescent="0.3">
      <c r="A32" s="10">
        <v>30</v>
      </c>
      <c r="B32" s="10"/>
      <c r="C32" s="11" t="s">
        <v>3699</v>
      </c>
      <c r="D32" s="10" t="s">
        <v>3700</v>
      </c>
      <c r="E32" s="10" t="s">
        <v>33</v>
      </c>
      <c r="F32" s="18" t="s">
        <v>3701</v>
      </c>
      <c r="G32" s="14" t="s">
        <v>3525</v>
      </c>
      <c r="H32" s="15" t="s">
        <v>73</v>
      </c>
      <c r="I32" s="10">
        <v>24</v>
      </c>
      <c r="J32" s="11" t="s">
        <v>2341</v>
      </c>
      <c r="K32" s="10" t="s">
        <v>3683</v>
      </c>
      <c r="L32" s="10" t="s">
        <v>3528</v>
      </c>
      <c r="M32" s="10">
        <v>16820</v>
      </c>
      <c r="N32" s="11" t="s">
        <v>23</v>
      </c>
      <c r="O32" s="11" t="s">
        <v>3702</v>
      </c>
      <c r="P32" s="11" t="s">
        <v>3543</v>
      </c>
      <c r="Q32" s="14" t="s">
        <v>3703</v>
      </c>
      <c r="R32" s="10" t="s">
        <v>3704</v>
      </c>
    </row>
    <row r="33" spans="1:18" ht="39" customHeight="1" x14ac:dyDescent="0.3">
      <c r="A33" s="10">
        <v>31</v>
      </c>
      <c r="B33" s="10"/>
      <c r="C33" s="11" t="s">
        <v>3705</v>
      </c>
      <c r="D33" s="10" t="s">
        <v>3706</v>
      </c>
      <c r="E33" s="10" t="s">
        <v>33</v>
      </c>
      <c r="F33" s="13" t="s">
        <v>3707</v>
      </c>
      <c r="G33" s="14" t="s">
        <v>3525</v>
      </c>
      <c r="H33" s="15" t="s">
        <v>2354</v>
      </c>
      <c r="I33" s="10">
        <v>24</v>
      </c>
      <c r="J33" s="11" t="s">
        <v>2341</v>
      </c>
      <c r="K33" s="10" t="s">
        <v>3683</v>
      </c>
      <c r="L33" s="10" t="s">
        <v>3528</v>
      </c>
      <c r="M33" s="10">
        <v>16820</v>
      </c>
      <c r="N33" s="11" t="s">
        <v>23</v>
      </c>
      <c r="O33" s="11" t="s">
        <v>3708</v>
      </c>
      <c r="P33" s="11" t="s">
        <v>3543</v>
      </c>
      <c r="Q33" s="14" t="s">
        <v>3709</v>
      </c>
      <c r="R33" s="10" t="s">
        <v>3710</v>
      </c>
    </row>
    <row r="34" spans="1:18" ht="39" customHeight="1" x14ac:dyDescent="0.3">
      <c r="A34" s="10">
        <v>32</v>
      </c>
      <c r="B34" s="10"/>
      <c r="C34" s="11" t="s">
        <v>3711</v>
      </c>
      <c r="D34" s="10" t="s">
        <v>3712</v>
      </c>
      <c r="E34" s="10" t="s">
        <v>33</v>
      </c>
      <c r="F34" s="13" t="s">
        <v>3713</v>
      </c>
      <c r="G34" s="14" t="s">
        <v>3525</v>
      </c>
      <c r="H34" s="15" t="s">
        <v>3714</v>
      </c>
      <c r="I34" s="10">
        <v>6</v>
      </c>
      <c r="J34" s="11" t="s">
        <v>2341</v>
      </c>
      <c r="K34" s="10" t="s">
        <v>3683</v>
      </c>
      <c r="L34" s="10" t="s">
        <v>3528</v>
      </c>
      <c r="M34" s="10">
        <v>9600</v>
      </c>
      <c r="N34" s="11" t="s">
        <v>23</v>
      </c>
      <c r="O34" s="11" t="s">
        <v>3715</v>
      </c>
      <c r="P34" s="11" t="s">
        <v>3716</v>
      </c>
      <c r="Q34" s="14" t="s">
        <v>3717</v>
      </c>
      <c r="R34" s="10" t="s">
        <v>3718</v>
      </c>
    </row>
    <row r="35" spans="1:18" ht="39" customHeight="1" x14ac:dyDescent="0.3">
      <c r="A35" s="10">
        <v>33</v>
      </c>
      <c r="B35" s="10"/>
      <c r="C35" s="11" t="s">
        <v>3719</v>
      </c>
      <c r="D35" s="10" t="s">
        <v>3720</v>
      </c>
      <c r="E35" s="10" t="s">
        <v>33</v>
      </c>
      <c r="F35" s="18" t="s">
        <v>3722</v>
      </c>
      <c r="G35" s="14" t="s">
        <v>3525</v>
      </c>
      <c r="H35" s="15" t="s">
        <v>73</v>
      </c>
      <c r="I35" s="10">
        <v>12</v>
      </c>
      <c r="J35" s="11" t="s">
        <v>2341</v>
      </c>
      <c r="K35" s="10" t="s">
        <v>3683</v>
      </c>
      <c r="L35" s="10" t="s">
        <v>3528</v>
      </c>
      <c r="M35" s="10">
        <v>9600</v>
      </c>
      <c r="N35" s="11" t="s">
        <v>23</v>
      </c>
      <c r="O35" s="11" t="s">
        <v>3723</v>
      </c>
      <c r="P35" s="11" t="s">
        <v>3543</v>
      </c>
      <c r="Q35" s="14" t="s">
        <v>3721</v>
      </c>
      <c r="R35" s="10" t="s">
        <v>3724</v>
      </c>
    </row>
    <row r="36" spans="1:18" ht="39" customHeight="1" x14ac:dyDescent="0.3">
      <c r="A36" s="10">
        <v>34</v>
      </c>
      <c r="B36" s="10"/>
      <c r="C36" s="11" t="s">
        <v>3725</v>
      </c>
      <c r="D36" s="10" t="s">
        <v>3726</v>
      </c>
      <c r="E36" s="10" t="s">
        <v>33</v>
      </c>
      <c r="F36" s="13" t="s">
        <v>3727</v>
      </c>
      <c r="G36" s="14" t="s">
        <v>3525</v>
      </c>
      <c r="H36" s="15" t="s">
        <v>2354</v>
      </c>
      <c r="I36" s="10">
        <v>24</v>
      </c>
      <c r="J36" s="11" t="s">
        <v>1358</v>
      </c>
      <c r="K36" s="10" t="s">
        <v>3657</v>
      </c>
      <c r="L36" s="10" t="s">
        <v>3528</v>
      </c>
      <c r="M36" s="10">
        <f>10140+280+400+1500+4500</f>
        <v>16820</v>
      </c>
      <c r="N36" s="11" t="s">
        <v>23</v>
      </c>
      <c r="O36" s="11" t="s">
        <v>3725</v>
      </c>
      <c r="P36" s="11" t="s">
        <v>3543</v>
      </c>
      <c r="Q36" s="14" t="s">
        <v>3728</v>
      </c>
      <c r="R36" s="10" t="s">
        <v>3729</v>
      </c>
    </row>
    <row r="37" spans="1:18" ht="39" customHeight="1" x14ac:dyDescent="0.3">
      <c r="A37" s="10">
        <v>35</v>
      </c>
      <c r="B37" s="10"/>
      <c r="C37" s="11" t="s">
        <v>3730</v>
      </c>
      <c r="D37" s="10" t="s">
        <v>3731</v>
      </c>
      <c r="E37" s="10" t="s">
        <v>17</v>
      </c>
      <c r="F37" s="13" t="s">
        <v>3732</v>
      </c>
      <c r="G37" s="14" t="s">
        <v>3525</v>
      </c>
      <c r="H37" s="15" t="s">
        <v>3733</v>
      </c>
      <c r="I37" s="10">
        <v>12</v>
      </c>
      <c r="J37" s="11" t="s">
        <v>1358</v>
      </c>
      <c r="K37" s="10" t="s">
        <v>3657</v>
      </c>
      <c r="L37" s="10" t="s">
        <v>3528</v>
      </c>
      <c r="M37" s="10">
        <f>9580+4500</f>
        <v>14080</v>
      </c>
      <c r="N37" s="11" t="s">
        <v>23</v>
      </c>
      <c r="O37" s="11" t="s">
        <v>3734</v>
      </c>
      <c r="P37" s="11" t="s">
        <v>3530</v>
      </c>
      <c r="Q37" s="14" t="s">
        <v>3735</v>
      </c>
      <c r="R37" s="10" t="s">
        <v>3736</v>
      </c>
    </row>
    <row r="38" spans="1:18" ht="39" customHeight="1" x14ac:dyDescent="0.3">
      <c r="A38" s="10">
        <v>36</v>
      </c>
      <c r="B38" s="10"/>
      <c r="C38" s="11" t="s">
        <v>3737</v>
      </c>
      <c r="D38" s="10" t="s">
        <v>3738</v>
      </c>
      <c r="E38" s="10" t="s">
        <v>33</v>
      </c>
      <c r="F38" s="13" t="s">
        <v>3739</v>
      </c>
      <c r="G38" s="14" t="s">
        <v>3525</v>
      </c>
      <c r="H38" s="15" t="s">
        <v>3664</v>
      </c>
      <c r="I38" s="10">
        <v>1</v>
      </c>
      <c r="J38" s="11" t="s">
        <v>2409</v>
      </c>
      <c r="K38" s="10" t="s">
        <v>3665</v>
      </c>
      <c r="L38" s="10" t="s">
        <v>3528</v>
      </c>
      <c r="M38" s="10">
        <v>7500</v>
      </c>
      <c r="N38" s="11" t="s">
        <v>23</v>
      </c>
      <c r="O38" s="11" t="s">
        <v>3740</v>
      </c>
      <c r="P38" s="11" t="s">
        <v>3543</v>
      </c>
      <c r="Q38" s="14" t="s">
        <v>3741</v>
      </c>
      <c r="R38" s="10" t="s">
        <v>3742</v>
      </c>
    </row>
    <row r="39" spans="1:18" ht="39" customHeight="1" x14ac:dyDescent="0.3">
      <c r="A39" s="10">
        <v>37</v>
      </c>
      <c r="B39" s="10"/>
      <c r="C39" s="11" t="s">
        <v>3743</v>
      </c>
      <c r="D39" s="10" t="s">
        <v>3744</v>
      </c>
      <c r="E39" s="10" t="s">
        <v>33</v>
      </c>
      <c r="F39" s="13" t="s">
        <v>3745</v>
      </c>
      <c r="G39" s="14" t="s">
        <v>3525</v>
      </c>
      <c r="H39" s="15" t="s">
        <v>3664</v>
      </c>
      <c r="I39" s="10">
        <v>1</v>
      </c>
      <c r="J39" s="11" t="s">
        <v>2409</v>
      </c>
      <c r="K39" s="10" t="s">
        <v>3665</v>
      </c>
      <c r="L39" s="10" t="s">
        <v>3528</v>
      </c>
      <c r="M39" s="10">
        <v>7500</v>
      </c>
      <c r="N39" s="11" t="s">
        <v>23</v>
      </c>
      <c r="O39" s="11" t="s">
        <v>3142</v>
      </c>
      <c r="P39" s="11" t="s">
        <v>3543</v>
      </c>
      <c r="Q39" s="14" t="s">
        <v>3746</v>
      </c>
      <c r="R39" s="10" t="s">
        <v>3747</v>
      </c>
    </row>
    <row r="40" spans="1:18" ht="39" customHeight="1" x14ac:dyDescent="0.3">
      <c r="A40" s="10">
        <v>38</v>
      </c>
      <c r="B40" s="10"/>
      <c r="C40" s="11" t="s">
        <v>3748</v>
      </c>
      <c r="D40" s="10" t="s">
        <v>3749</v>
      </c>
      <c r="E40" s="10" t="s">
        <v>33</v>
      </c>
      <c r="F40" s="18" t="s">
        <v>3750</v>
      </c>
      <c r="G40" s="14" t="s">
        <v>3525</v>
      </c>
      <c r="H40" s="15" t="s">
        <v>3664</v>
      </c>
      <c r="I40" s="10">
        <v>1</v>
      </c>
      <c r="J40" s="11" t="s">
        <v>2409</v>
      </c>
      <c r="K40" s="10" t="s">
        <v>3665</v>
      </c>
      <c r="L40" s="10" t="s">
        <v>3528</v>
      </c>
      <c r="M40" s="10">
        <v>7500</v>
      </c>
      <c r="N40" s="11" t="s">
        <v>23</v>
      </c>
      <c r="O40" s="11" t="s">
        <v>3751</v>
      </c>
      <c r="P40" s="11" t="s">
        <v>3716</v>
      </c>
      <c r="Q40" s="14" t="s">
        <v>3752</v>
      </c>
      <c r="R40" s="10" t="s">
        <v>3753</v>
      </c>
    </row>
    <row r="41" spans="1:18" ht="39" customHeight="1" x14ac:dyDescent="0.3">
      <c r="A41" s="10">
        <v>39</v>
      </c>
      <c r="B41" s="10"/>
      <c r="C41" s="11" t="s">
        <v>3754</v>
      </c>
      <c r="D41" s="10" t="s">
        <v>3755</v>
      </c>
      <c r="E41" s="10" t="s">
        <v>33</v>
      </c>
      <c r="F41" s="13" t="s">
        <v>3756</v>
      </c>
      <c r="G41" s="14" t="s">
        <v>3525</v>
      </c>
      <c r="H41" s="15" t="s">
        <v>3664</v>
      </c>
      <c r="I41" s="10">
        <v>1</v>
      </c>
      <c r="J41" s="11" t="s">
        <v>2409</v>
      </c>
      <c r="K41" s="10" t="s">
        <v>3665</v>
      </c>
      <c r="L41" s="10" t="s">
        <v>3528</v>
      </c>
      <c r="M41" s="10">
        <v>7500</v>
      </c>
      <c r="N41" s="11" t="s">
        <v>23</v>
      </c>
      <c r="O41" s="11" t="s">
        <v>3757</v>
      </c>
      <c r="P41" s="11" t="s">
        <v>3543</v>
      </c>
      <c r="Q41" s="14" t="s">
        <v>3758</v>
      </c>
      <c r="R41" s="10" t="s">
        <v>3759</v>
      </c>
    </row>
    <row r="42" spans="1:18" ht="39" customHeight="1" x14ac:dyDescent="0.3">
      <c r="A42" s="10">
        <v>40</v>
      </c>
      <c r="B42" s="10"/>
      <c r="C42" s="11" t="s">
        <v>3760</v>
      </c>
      <c r="D42" s="10" t="s">
        <v>3761</v>
      </c>
      <c r="E42" s="10" t="s">
        <v>17</v>
      </c>
      <c r="F42" s="13" t="s">
        <v>3762</v>
      </c>
      <c r="G42" s="14" t="s">
        <v>3525</v>
      </c>
      <c r="H42" s="15" t="s">
        <v>3664</v>
      </c>
      <c r="I42" s="10">
        <v>1</v>
      </c>
      <c r="J42" s="11" t="s">
        <v>2409</v>
      </c>
      <c r="K42" s="10" t="s">
        <v>3665</v>
      </c>
      <c r="L42" s="10" t="s">
        <v>3528</v>
      </c>
      <c r="M42" s="10">
        <v>7500</v>
      </c>
      <c r="N42" s="11" t="s">
        <v>23</v>
      </c>
      <c r="O42" s="11" t="s">
        <v>3763</v>
      </c>
      <c r="P42" s="11" t="s">
        <v>3764</v>
      </c>
      <c r="Q42" s="10"/>
      <c r="R42" s="10" t="s">
        <v>3765</v>
      </c>
    </row>
    <row r="43" spans="1:18" ht="39" customHeight="1" x14ac:dyDescent="0.3">
      <c r="A43" s="10">
        <v>41</v>
      </c>
      <c r="B43" s="10"/>
      <c r="C43" s="11" t="s">
        <v>3766</v>
      </c>
      <c r="D43" s="10" t="s">
        <v>3767</v>
      </c>
      <c r="E43" s="10" t="s">
        <v>33</v>
      </c>
      <c r="F43" s="18" t="s">
        <v>3768</v>
      </c>
      <c r="G43" s="14" t="s">
        <v>3525</v>
      </c>
      <c r="H43" s="15" t="s">
        <v>3664</v>
      </c>
      <c r="I43" s="10">
        <v>1</v>
      </c>
      <c r="J43" s="11" t="s">
        <v>2409</v>
      </c>
      <c r="K43" s="10" t="s">
        <v>3665</v>
      </c>
      <c r="L43" s="10" t="s">
        <v>3528</v>
      </c>
      <c r="M43" s="10">
        <v>7500</v>
      </c>
      <c r="N43" s="11" t="s">
        <v>23</v>
      </c>
      <c r="O43" s="11" t="s">
        <v>3769</v>
      </c>
      <c r="P43" s="11" t="s">
        <v>3697</v>
      </c>
      <c r="Q43" s="14" t="s">
        <v>3770</v>
      </c>
      <c r="R43" s="10" t="s">
        <v>3771</v>
      </c>
    </row>
    <row r="44" spans="1:18" ht="39" customHeight="1" x14ac:dyDescent="0.3">
      <c r="A44" s="10">
        <v>42</v>
      </c>
      <c r="B44" s="10"/>
      <c r="C44" s="11" t="s">
        <v>2490</v>
      </c>
      <c r="D44" s="10" t="s">
        <v>3772</v>
      </c>
      <c r="E44" s="10" t="s">
        <v>33</v>
      </c>
      <c r="F44" s="18" t="s">
        <v>3773</v>
      </c>
      <c r="G44" s="14" t="s">
        <v>3525</v>
      </c>
      <c r="H44" s="15" t="s">
        <v>3664</v>
      </c>
      <c r="I44" s="10">
        <v>1</v>
      </c>
      <c r="J44" s="11" t="s">
        <v>2409</v>
      </c>
      <c r="K44" s="10" t="s">
        <v>3665</v>
      </c>
      <c r="L44" s="10" t="s">
        <v>3528</v>
      </c>
      <c r="M44" s="10">
        <v>7500</v>
      </c>
      <c r="N44" s="11" t="s">
        <v>23</v>
      </c>
      <c r="O44" s="11" t="s">
        <v>3774</v>
      </c>
      <c r="P44" s="11" t="s">
        <v>3543</v>
      </c>
      <c r="Q44" s="14" t="s">
        <v>3775</v>
      </c>
      <c r="R44" s="10" t="s">
        <v>3776</v>
      </c>
    </row>
    <row r="45" spans="1:18" ht="39" customHeight="1" x14ac:dyDescent="0.3">
      <c r="A45" s="10">
        <v>43</v>
      </c>
      <c r="B45" s="10"/>
      <c r="C45" s="11" t="s">
        <v>3777</v>
      </c>
      <c r="D45" s="10" t="s">
        <v>3778</v>
      </c>
      <c r="E45" s="10" t="s">
        <v>33</v>
      </c>
      <c r="F45" s="18" t="s">
        <v>3779</v>
      </c>
      <c r="G45" s="14" t="s">
        <v>3525</v>
      </c>
      <c r="H45" s="15" t="s">
        <v>3664</v>
      </c>
      <c r="I45" s="10">
        <v>1</v>
      </c>
      <c r="J45" s="11" t="s">
        <v>2409</v>
      </c>
      <c r="K45" s="10" t="s">
        <v>3665</v>
      </c>
      <c r="L45" s="10" t="s">
        <v>3528</v>
      </c>
      <c r="M45" s="10">
        <v>7500</v>
      </c>
      <c r="N45" s="11" t="s">
        <v>23</v>
      </c>
      <c r="O45" s="11" t="s">
        <v>3677</v>
      </c>
      <c r="P45" s="11" t="s">
        <v>3543</v>
      </c>
      <c r="Q45" s="14" t="s">
        <v>3678</v>
      </c>
      <c r="R45" s="10" t="s">
        <v>3679</v>
      </c>
    </row>
    <row r="46" spans="1:18" ht="39" customHeight="1" x14ac:dyDescent="0.3">
      <c r="A46" s="10">
        <v>44</v>
      </c>
      <c r="B46" s="10"/>
      <c r="C46" s="11" t="s">
        <v>3780</v>
      </c>
      <c r="D46" s="10" t="s">
        <v>3781</v>
      </c>
      <c r="E46" s="10" t="s">
        <v>33</v>
      </c>
      <c r="F46" s="13" t="s">
        <v>3782</v>
      </c>
      <c r="G46" s="14" t="s">
        <v>3525</v>
      </c>
      <c r="H46" s="15" t="s">
        <v>3664</v>
      </c>
      <c r="I46" s="10">
        <v>1</v>
      </c>
      <c r="J46" s="11" t="s">
        <v>2409</v>
      </c>
      <c r="K46" s="10" t="s">
        <v>3665</v>
      </c>
      <c r="L46" s="10" t="s">
        <v>3528</v>
      </c>
      <c r="M46" s="10">
        <v>7500</v>
      </c>
      <c r="N46" s="11" t="s">
        <v>23</v>
      </c>
      <c r="O46" s="11" t="s">
        <v>3677</v>
      </c>
      <c r="P46" s="11" t="s">
        <v>3543</v>
      </c>
      <c r="Q46" s="14" t="s">
        <v>3678</v>
      </c>
      <c r="R46" s="10" t="s">
        <v>3679</v>
      </c>
    </row>
    <row r="47" spans="1:18" ht="39" customHeight="1" x14ac:dyDescent="0.3">
      <c r="A47" s="10">
        <v>45</v>
      </c>
      <c r="B47" s="10"/>
      <c r="C47" s="11" t="s">
        <v>3783</v>
      </c>
      <c r="D47" s="10" t="s">
        <v>3784</v>
      </c>
      <c r="E47" s="10" t="s">
        <v>33</v>
      </c>
      <c r="F47" s="13" t="s">
        <v>2552</v>
      </c>
      <c r="G47" s="14" t="s">
        <v>3525</v>
      </c>
      <c r="H47" s="15" t="s">
        <v>775</v>
      </c>
      <c r="I47" s="10">
        <v>12</v>
      </c>
      <c r="J47" s="11" t="s">
        <v>411</v>
      </c>
      <c r="K47" s="10" t="s">
        <v>3625</v>
      </c>
      <c r="L47" s="10" t="s">
        <v>3528</v>
      </c>
      <c r="M47" s="10">
        <v>6700</v>
      </c>
      <c r="N47" s="11" t="s">
        <v>23</v>
      </c>
      <c r="O47" s="11" t="s">
        <v>3785</v>
      </c>
      <c r="P47" s="11" t="s">
        <v>3627</v>
      </c>
      <c r="Q47" s="14">
        <v>974089030</v>
      </c>
      <c r="R47" s="10" t="s">
        <v>3786</v>
      </c>
    </row>
    <row r="48" spans="1:18" ht="39" customHeight="1" x14ac:dyDescent="0.3">
      <c r="A48" s="10">
        <v>46</v>
      </c>
      <c r="B48" s="10"/>
      <c r="C48" s="11" t="s">
        <v>3787</v>
      </c>
      <c r="D48" s="10" t="s">
        <v>3788</v>
      </c>
      <c r="E48" s="10" t="s">
        <v>33</v>
      </c>
      <c r="F48" s="13" t="s">
        <v>3789</v>
      </c>
      <c r="G48" s="14" t="s">
        <v>3525</v>
      </c>
      <c r="H48" s="15" t="s">
        <v>775</v>
      </c>
      <c r="I48" s="10">
        <v>12</v>
      </c>
      <c r="J48" s="11" t="s">
        <v>411</v>
      </c>
      <c r="K48" s="10" t="s">
        <v>3625</v>
      </c>
      <c r="L48" s="10" t="s">
        <v>3528</v>
      </c>
      <c r="M48" s="10">
        <v>6700</v>
      </c>
      <c r="N48" s="11" t="s">
        <v>23</v>
      </c>
      <c r="O48" s="11" t="s">
        <v>3790</v>
      </c>
      <c r="P48" s="11" t="s">
        <v>3543</v>
      </c>
      <c r="Q48" s="14">
        <v>977225878</v>
      </c>
      <c r="R48" s="10" t="s">
        <v>3791</v>
      </c>
    </row>
    <row r="49" spans="1:18" ht="39" customHeight="1" x14ac:dyDescent="0.3">
      <c r="A49" s="10">
        <v>47</v>
      </c>
      <c r="B49" s="10"/>
      <c r="C49" s="11" t="s">
        <v>3792</v>
      </c>
      <c r="D49" s="10" t="s">
        <v>3793</v>
      </c>
      <c r="E49" s="10" t="s">
        <v>33</v>
      </c>
      <c r="F49" s="13" t="s">
        <v>3794</v>
      </c>
      <c r="G49" s="14" t="s">
        <v>3525</v>
      </c>
      <c r="H49" s="15" t="s">
        <v>27</v>
      </c>
      <c r="I49" s="10">
        <v>12</v>
      </c>
      <c r="J49" s="11" t="s">
        <v>411</v>
      </c>
      <c r="K49" s="10" t="s">
        <v>3625</v>
      </c>
      <c r="L49" s="10" t="s">
        <v>3528</v>
      </c>
      <c r="M49" s="10">
        <v>6400</v>
      </c>
      <c r="N49" s="11" t="s">
        <v>23</v>
      </c>
      <c r="O49" s="11" t="s">
        <v>3795</v>
      </c>
      <c r="P49" s="11"/>
      <c r="Q49" s="14"/>
      <c r="R49" s="10" t="s">
        <v>3673</v>
      </c>
    </row>
    <row r="50" spans="1:18" ht="39" customHeight="1" x14ac:dyDescent="0.3">
      <c r="A50" s="10">
        <v>48</v>
      </c>
      <c r="B50" s="10"/>
      <c r="C50" s="11" t="s">
        <v>3796</v>
      </c>
      <c r="D50" s="10" t="s">
        <v>3797</v>
      </c>
      <c r="E50" s="10" t="s">
        <v>33</v>
      </c>
      <c r="F50" s="19">
        <v>34975</v>
      </c>
      <c r="G50" s="14" t="s">
        <v>3525</v>
      </c>
      <c r="H50" s="15" t="s">
        <v>775</v>
      </c>
      <c r="I50" s="10">
        <v>12</v>
      </c>
      <c r="J50" s="11" t="s">
        <v>411</v>
      </c>
      <c r="K50" s="10" t="s">
        <v>3625</v>
      </c>
      <c r="L50" s="10" t="s">
        <v>3528</v>
      </c>
      <c r="M50" s="10">
        <v>6700</v>
      </c>
      <c r="N50" s="11" t="s">
        <v>23</v>
      </c>
      <c r="O50" s="11" t="s">
        <v>3798</v>
      </c>
      <c r="P50" s="11" t="s">
        <v>3543</v>
      </c>
      <c r="Q50" s="14">
        <v>977467334</v>
      </c>
      <c r="R50" s="10" t="s">
        <v>3799</v>
      </c>
    </row>
    <row r="51" spans="1:18" ht="39" customHeight="1" x14ac:dyDescent="0.3">
      <c r="A51" s="10">
        <v>49</v>
      </c>
      <c r="B51" s="10"/>
      <c r="C51" s="11" t="s">
        <v>3800</v>
      </c>
      <c r="D51" s="10" t="s">
        <v>3801</v>
      </c>
      <c r="E51" s="10" t="s">
        <v>33</v>
      </c>
      <c r="F51" s="19">
        <v>33698</v>
      </c>
      <c r="G51" s="14" t="s">
        <v>3525</v>
      </c>
      <c r="H51" s="15" t="s">
        <v>775</v>
      </c>
      <c r="I51" s="10">
        <v>12</v>
      </c>
      <c r="J51" s="11" t="s">
        <v>411</v>
      </c>
      <c r="K51" s="10" t="s">
        <v>3625</v>
      </c>
      <c r="L51" s="10" t="s">
        <v>3528</v>
      </c>
      <c r="M51" s="10">
        <v>6700</v>
      </c>
      <c r="N51" s="11" t="s">
        <v>23</v>
      </c>
      <c r="O51" s="11" t="s">
        <v>3802</v>
      </c>
      <c r="P51" s="11" t="s">
        <v>3803</v>
      </c>
      <c r="Q51" s="14">
        <v>977414664</v>
      </c>
      <c r="R51" s="10" t="s">
        <v>3804</v>
      </c>
    </row>
    <row r="52" spans="1:18" ht="39" customHeight="1" x14ac:dyDescent="0.3">
      <c r="A52" s="10">
        <v>50</v>
      </c>
      <c r="B52" s="10"/>
      <c r="C52" s="11" t="s">
        <v>3805</v>
      </c>
      <c r="D52" s="10" t="s">
        <v>3806</v>
      </c>
      <c r="E52" s="10" t="s">
        <v>17</v>
      </c>
      <c r="F52" s="19">
        <v>37412</v>
      </c>
      <c r="G52" s="14" t="s">
        <v>3525</v>
      </c>
      <c r="H52" s="15" t="s">
        <v>27</v>
      </c>
      <c r="I52" s="10">
        <v>12</v>
      </c>
      <c r="J52" s="11" t="s">
        <v>411</v>
      </c>
      <c r="K52" s="10" t="s">
        <v>3625</v>
      </c>
      <c r="L52" s="10" t="s">
        <v>3528</v>
      </c>
      <c r="M52" s="10">
        <v>6400</v>
      </c>
      <c r="N52" s="11" t="s">
        <v>23</v>
      </c>
      <c r="O52" s="11" t="s">
        <v>3807</v>
      </c>
      <c r="P52" s="11" t="s">
        <v>3561</v>
      </c>
      <c r="Q52" s="14">
        <v>973465834</v>
      </c>
      <c r="R52" s="10" t="s">
        <v>3808</v>
      </c>
    </row>
    <row r="53" spans="1:18" ht="39" customHeight="1" x14ac:dyDescent="0.3">
      <c r="A53" s="10">
        <v>51</v>
      </c>
      <c r="B53" s="10"/>
      <c r="C53" s="11" t="s">
        <v>2930</v>
      </c>
      <c r="D53" s="10" t="s">
        <v>3809</v>
      </c>
      <c r="E53" s="10" t="s">
        <v>17</v>
      </c>
      <c r="F53" s="19">
        <v>34218</v>
      </c>
      <c r="G53" s="14" t="s">
        <v>3525</v>
      </c>
      <c r="H53" s="15" t="s">
        <v>18</v>
      </c>
      <c r="I53" s="10">
        <v>12</v>
      </c>
      <c r="J53" s="11" t="s">
        <v>411</v>
      </c>
      <c r="K53" s="10" t="s">
        <v>3625</v>
      </c>
      <c r="L53" s="10" t="s">
        <v>3528</v>
      </c>
      <c r="M53" s="10">
        <v>6000</v>
      </c>
      <c r="N53" s="11" t="s">
        <v>23</v>
      </c>
      <c r="O53" s="11" t="s">
        <v>3810</v>
      </c>
      <c r="P53" s="11" t="s">
        <v>3530</v>
      </c>
      <c r="Q53" s="14">
        <v>977443685</v>
      </c>
      <c r="R53" s="10" t="s">
        <v>3811</v>
      </c>
    </row>
    <row r="54" spans="1:18" ht="39" customHeight="1" x14ac:dyDescent="0.3">
      <c r="A54" s="10">
        <v>52</v>
      </c>
      <c r="B54" s="10"/>
      <c r="C54" s="11" t="s">
        <v>3812</v>
      </c>
      <c r="D54" s="10" t="s">
        <v>3813</v>
      </c>
      <c r="E54" s="10" t="s">
        <v>33</v>
      </c>
      <c r="F54" s="13" t="s">
        <v>3814</v>
      </c>
      <c r="G54" s="14" t="s">
        <v>3525</v>
      </c>
      <c r="H54" s="15" t="s">
        <v>34</v>
      </c>
      <c r="I54" s="10">
        <v>12</v>
      </c>
      <c r="J54" s="11" t="s">
        <v>411</v>
      </c>
      <c r="K54" s="10" t="s">
        <v>3625</v>
      </c>
      <c r="L54" s="10" t="s">
        <v>3528</v>
      </c>
      <c r="M54" s="10">
        <v>4900</v>
      </c>
      <c r="N54" s="11" t="s">
        <v>23</v>
      </c>
      <c r="O54" s="11" t="s">
        <v>3815</v>
      </c>
      <c r="P54" s="11" t="s">
        <v>3543</v>
      </c>
      <c r="Q54" s="14">
        <v>979532768</v>
      </c>
      <c r="R54" s="10" t="s">
        <v>3816</v>
      </c>
    </row>
    <row r="55" spans="1:18" ht="39" customHeight="1" x14ac:dyDescent="0.3">
      <c r="A55" s="10">
        <v>53</v>
      </c>
      <c r="B55" s="10"/>
      <c r="C55" s="11" t="s">
        <v>3817</v>
      </c>
      <c r="D55" s="10" t="s">
        <v>3818</v>
      </c>
      <c r="E55" s="10" t="s">
        <v>17</v>
      </c>
      <c r="F55" s="13" t="s">
        <v>3819</v>
      </c>
      <c r="G55" s="14" t="s">
        <v>3525</v>
      </c>
      <c r="H55" s="15" t="s">
        <v>1992</v>
      </c>
      <c r="I55" s="10">
        <v>12</v>
      </c>
      <c r="J55" s="11" t="s">
        <v>411</v>
      </c>
      <c r="K55" s="10" t="s">
        <v>3625</v>
      </c>
      <c r="L55" s="10" t="s">
        <v>3528</v>
      </c>
      <c r="M55" s="10">
        <v>5100</v>
      </c>
      <c r="N55" s="11" t="s">
        <v>23</v>
      </c>
      <c r="O55" s="11" t="s">
        <v>3820</v>
      </c>
      <c r="P55" s="11" t="s">
        <v>3543</v>
      </c>
      <c r="Q55" s="14">
        <v>973656937</v>
      </c>
      <c r="R55" s="10" t="s">
        <v>3821</v>
      </c>
    </row>
    <row r="56" spans="1:18" ht="39" customHeight="1" x14ac:dyDescent="0.3">
      <c r="A56" s="10">
        <v>54</v>
      </c>
      <c r="B56" s="10"/>
      <c r="C56" s="11" t="s">
        <v>3822</v>
      </c>
      <c r="D56" s="10" t="s">
        <v>3823</v>
      </c>
      <c r="E56" s="10" t="s">
        <v>33</v>
      </c>
      <c r="F56" s="19">
        <v>38238</v>
      </c>
      <c r="G56" s="14" t="s">
        <v>3525</v>
      </c>
      <c r="H56" s="15" t="s">
        <v>3824</v>
      </c>
      <c r="I56" s="10">
        <v>12</v>
      </c>
      <c r="J56" s="11" t="s">
        <v>411</v>
      </c>
      <c r="K56" s="10" t="s">
        <v>3625</v>
      </c>
      <c r="L56" s="10" t="s">
        <v>3528</v>
      </c>
      <c r="M56" s="10">
        <v>6200</v>
      </c>
      <c r="N56" s="11" t="s">
        <v>23</v>
      </c>
      <c r="O56" s="11" t="s">
        <v>3825</v>
      </c>
      <c r="P56" s="11" t="s">
        <v>3543</v>
      </c>
      <c r="Q56" s="14">
        <v>977439682</v>
      </c>
      <c r="R56" s="10" t="s">
        <v>3826</v>
      </c>
    </row>
    <row r="57" spans="1:18" ht="39" customHeight="1" x14ac:dyDescent="0.3">
      <c r="A57" s="10">
        <v>55</v>
      </c>
      <c r="B57" s="10"/>
      <c r="C57" s="11" t="s">
        <v>3827</v>
      </c>
      <c r="D57" s="10" t="s">
        <v>3828</v>
      </c>
      <c r="E57" s="10" t="s">
        <v>17</v>
      </c>
      <c r="F57" s="13" t="s">
        <v>3829</v>
      </c>
      <c r="G57" s="14" t="s">
        <v>3525</v>
      </c>
      <c r="H57" s="15" t="s">
        <v>18</v>
      </c>
      <c r="I57" s="10">
        <v>12</v>
      </c>
      <c r="J57" s="11" t="s">
        <v>411</v>
      </c>
      <c r="K57" s="10" t="s">
        <v>3625</v>
      </c>
      <c r="L57" s="10" t="s">
        <v>3528</v>
      </c>
      <c r="M57" s="10">
        <v>6000</v>
      </c>
      <c r="N57" s="11" t="s">
        <v>23</v>
      </c>
      <c r="O57" s="11" t="s">
        <v>3830</v>
      </c>
      <c r="P57" s="11" t="s">
        <v>3530</v>
      </c>
      <c r="Q57" s="14">
        <v>979258898</v>
      </c>
      <c r="R57" s="10" t="s">
        <v>3831</v>
      </c>
    </row>
    <row r="58" spans="1:18" ht="39" customHeight="1" x14ac:dyDescent="0.3">
      <c r="A58" s="10">
        <v>56</v>
      </c>
      <c r="B58" s="10"/>
      <c r="C58" s="11" t="s">
        <v>3832</v>
      </c>
      <c r="D58" s="10" t="s">
        <v>3833</v>
      </c>
      <c r="E58" s="10" t="s">
        <v>17</v>
      </c>
      <c r="F58" s="13" t="s">
        <v>2732</v>
      </c>
      <c r="G58" s="14" t="s">
        <v>3525</v>
      </c>
      <c r="H58" s="15" t="s">
        <v>18</v>
      </c>
      <c r="I58" s="10">
        <v>12</v>
      </c>
      <c r="J58" s="11" t="s">
        <v>411</v>
      </c>
      <c r="K58" s="10" t="s">
        <v>3625</v>
      </c>
      <c r="L58" s="10" t="s">
        <v>3528</v>
      </c>
      <c r="M58" s="10">
        <v>6000</v>
      </c>
      <c r="N58" s="11" t="s">
        <v>23</v>
      </c>
      <c r="O58" s="11" t="s">
        <v>3834</v>
      </c>
      <c r="P58" s="11" t="s">
        <v>3530</v>
      </c>
      <c r="Q58" s="14">
        <v>977300255</v>
      </c>
      <c r="R58" s="10" t="s">
        <v>3835</v>
      </c>
    </row>
    <row r="59" spans="1:18" ht="39" customHeight="1" x14ac:dyDescent="0.3">
      <c r="A59" s="10">
        <v>57</v>
      </c>
      <c r="B59" s="10"/>
      <c r="C59" s="11" t="s">
        <v>3836</v>
      </c>
      <c r="D59" s="10" t="s">
        <v>3837</v>
      </c>
      <c r="E59" s="10" t="s">
        <v>33</v>
      </c>
      <c r="F59" s="19">
        <v>36406</v>
      </c>
      <c r="G59" s="14" t="s">
        <v>3525</v>
      </c>
      <c r="H59" s="15" t="s">
        <v>18</v>
      </c>
      <c r="I59" s="10">
        <v>12</v>
      </c>
      <c r="J59" s="11" t="s">
        <v>411</v>
      </c>
      <c r="K59" s="10" t="s">
        <v>3625</v>
      </c>
      <c r="L59" s="10" t="s">
        <v>3528</v>
      </c>
      <c r="M59" s="10">
        <v>6000</v>
      </c>
      <c r="N59" s="11" t="s">
        <v>23</v>
      </c>
      <c r="O59" s="11" t="s">
        <v>3838</v>
      </c>
      <c r="P59" s="11" t="s">
        <v>3543</v>
      </c>
      <c r="Q59" s="14">
        <v>975159380</v>
      </c>
      <c r="R59" s="14" t="s">
        <v>3839</v>
      </c>
    </row>
    <row r="60" spans="1:18" ht="39" customHeight="1" x14ac:dyDescent="0.3">
      <c r="A60" s="10">
        <v>58</v>
      </c>
      <c r="B60" s="10"/>
      <c r="C60" s="11" t="s">
        <v>3840</v>
      </c>
      <c r="D60" s="10" t="s">
        <v>3841</v>
      </c>
      <c r="E60" s="10" t="s">
        <v>17</v>
      </c>
      <c r="F60" s="13" t="s">
        <v>3842</v>
      </c>
      <c r="G60" s="14" t="s">
        <v>3525</v>
      </c>
      <c r="H60" s="15" t="s">
        <v>3843</v>
      </c>
      <c r="I60" s="10">
        <v>12</v>
      </c>
      <c r="J60" s="11" t="s">
        <v>411</v>
      </c>
      <c r="K60" s="10" t="s">
        <v>3625</v>
      </c>
      <c r="L60" s="10" t="s">
        <v>3528</v>
      </c>
      <c r="M60" s="10">
        <v>5100</v>
      </c>
      <c r="N60" s="11" t="s">
        <v>23</v>
      </c>
      <c r="O60" s="11" t="s">
        <v>3844</v>
      </c>
      <c r="P60" s="11" t="s">
        <v>3530</v>
      </c>
      <c r="Q60" s="14">
        <v>973646709</v>
      </c>
      <c r="R60" s="14" t="s">
        <v>3845</v>
      </c>
    </row>
    <row r="61" spans="1:18" ht="39" customHeight="1" x14ac:dyDescent="0.3">
      <c r="A61" s="10">
        <v>59</v>
      </c>
      <c r="B61" s="10"/>
      <c r="C61" s="11" t="s">
        <v>3846</v>
      </c>
      <c r="D61" s="10" t="s">
        <v>3847</v>
      </c>
      <c r="E61" s="10" t="s">
        <v>17</v>
      </c>
      <c r="F61" s="13" t="s">
        <v>3848</v>
      </c>
      <c r="G61" s="14" t="s">
        <v>3525</v>
      </c>
      <c r="H61" s="15" t="s">
        <v>18</v>
      </c>
      <c r="I61" s="10">
        <v>12</v>
      </c>
      <c r="J61" s="11" t="s">
        <v>411</v>
      </c>
      <c r="K61" s="10" t="s">
        <v>3625</v>
      </c>
      <c r="L61" s="10" t="s">
        <v>3528</v>
      </c>
      <c r="M61" s="10">
        <v>6000</v>
      </c>
      <c r="N61" s="11" t="s">
        <v>23</v>
      </c>
      <c r="O61" s="11" t="s">
        <v>3849</v>
      </c>
      <c r="P61" s="11" t="s">
        <v>3850</v>
      </c>
      <c r="Q61" s="14">
        <v>977454710</v>
      </c>
      <c r="R61" s="14" t="s">
        <v>3847</v>
      </c>
    </row>
    <row r="62" spans="1:18" ht="39" customHeight="1" x14ac:dyDescent="0.3">
      <c r="A62" s="10">
        <v>60</v>
      </c>
      <c r="B62" s="10"/>
      <c r="C62" s="11" t="s">
        <v>3851</v>
      </c>
      <c r="D62" s="10" t="s">
        <v>3852</v>
      </c>
      <c r="E62" s="10" t="s">
        <v>17</v>
      </c>
      <c r="F62" s="19">
        <v>36282</v>
      </c>
      <c r="G62" s="14" t="s">
        <v>3525</v>
      </c>
      <c r="H62" s="15" t="s">
        <v>3843</v>
      </c>
      <c r="I62" s="10">
        <v>12</v>
      </c>
      <c r="J62" s="11" t="s">
        <v>411</v>
      </c>
      <c r="K62" s="10" t="s">
        <v>3625</v>
      </c>
      <c r="L62" s="10" t="s">
        <v>3528</v>
      </c>
      <c r="M62" s="10">
        <v>5100</v>
      </c>
      <c r="N62" s="11" t="s">
        <v>23</v>
      </c>
      <c r="O62" s="11" t="s">
        <v>3853</v>
      </c>
      <c r="P62" s="11" t="s">
        <v>3716</v>
      </c>
      <c r="Q62" s="14">
        <v>966163047</v>
      </c>
      <c r="R62" s="14" t="s">
        <v>3854</v>
      </c>
    </row>
    <row r="63" spans="1:18" ht="39" customHeight="1" x14ac:dyDescent="0.3">
      <c r="A63" s="10">
        <v>61</v>
      </c>
      <c r="B63" s="10"/>
      <c r="C63" s="11" t="s">
        <v>3855</v>
      </c>
      <c r="D63" s="10" t="s">
        <v>3856</v>
      </c>
      <c r="E63" s="10" t="s">
        <v>33</v>
      </c>
      <c r="F63" s="13" t="s">
        <v>3857</v>
      </c>
      <c r="G63" s="14" t="s">
        <v>3525</v>
      </c>
      <c r="H63" s="15" t="s">
        <v>73</v>
      </c>
      <c r="I63" s="10">
        <v>12</v>
      </c>
      <c r="J63" s="11" t="s">
        <v>411</v>
      </c>
      <c r="K63" s="10" t="s">
        <v>3625</v>
      </c>
      <c r="L63" s="10" t="s">
        <v>3528</v>
      </c>
      <c r="M63" s="10">
        <v>6700</v>
      </c>
      <c r="N63" s="11" t="s">
        <v>23</v>
      </c>
      <c r="O63" s="11" t="s">
        <v>3858</v>
      </c>
      <c r="P63" s="11" t="s">
        <v>3850</v>
      </c>
      <c r="Q63" s="14">
        <v>978691934</v>
      </c>
      <c r="R63" s="14" t="s">
        <v>3859</v>
      </c>
    </row>
    <row r="64" spans="1:18" ht="39" customHeight="1" x14ac:dyDescent="0.3">
      <c r="A64" s="10">
        <v>62</v>
      </c>
      <c r="B64" s="10"/>
      <c r="C64" s="11" t="s">
        <v>3860</v>
      </c>
      <c r="D64" s="10" t="s">
        <v>3861</v>
      </c>
      <c r="E64" s="10" t="s">
        <v>33</v>
      </c>
      <c r="F64" s="13" t="s">
        <v>3862</v>
      </c>
      <c r="G64" s="14" t="s">
        <v>3525</v>
      </c>
      <c r="H64" s="15" t="s">
        <v>73</v>
      </c>
      <c r="I64" s="10">
        <v>12</v>
      </c>
      <c r="J64" s="11" t="s">
        <v>411</v>
      </c>
      <c r="K64" s="10" t="s">
        <v>3625</v>
      </c>
      <c r="L64" s="10" t="s">
        <v>3528</v>
      </c>
      <c r="M64" s="10">
        <v>6700</v>
      </c>
      <c r="N64" s="11" t="s">
        <v>23</v>
      </c>
      <c r="O64" s="11" t="s">
        <v>3863</v>
      </c>
      <c r="P64" s="11" t="s">
        <v>3543</v>
      </c>
      <c r="Q64" s="14">
        <v>979250770</v>
      </c>
      <c r="R64" s="14" t="s">
        <v>3864</v>
      </c>
    </row>
    <row r="65" spans="1:18" ht="39" customHeight="1" x14ac:dyDescent="0.3">
      <c r="A65" s="10">
        <v>63</v>
      </c>
      <c r="B65" s="10"/>
      <c r="C65" s="11" t="s">
        <v>3865</v>
      </c>
      <c r="D65" s="10" t="s">
        <v>3866</v>
      </c>
      <c r="E65" s="10" t="s">
        <v>3867</v>
      </c>
      <c r="F65" s="16">
        <v>38750</v>
      </c>
      <c r="G65" s="14" t="s">
        <v>3525</v>
      </c>
      <c r="H65" s="15" t="s">
        <v>27</v>
      </c>
      <c r="I65" s="10">
        <v>12</v>
      </c>
      <c r="J65" s="11" t="s">
        <v>411</v>
      </c>
      <c r="K65" s="10" t="s">
        <v>3625</v>
      </c>
      <c r="L65" s="10" t="s">
        <v>3528</v>
      </c>
      <c r="M65" s="10">
        <v>6400</v>
      </c>
      <c r="N65" s="11" t="s">
        <v>23</v>
      </c>
      <c r="O65" s="11" t="s">
        <v>3868</v>
      </c>
      <c r="P65" s="11" t="s">
        <v>3869</v>
      </c>
      <c r="Q65" s="14" t="s">
        <v>3870</v>
      </c>
      <c r="R65" s="10" t="s">
        <v>3871</v>
      </c>
    </row>
    <row r="66" spans="1:18" ht="39" customHeight="1" x14ac:dyDescent="0.3">
      <c r="A66" s="10">
        <v>64</v>
      </c>
      <c r="B66" s="10"/>
      <c r="C66" s="11" t="s">
        <v>3872</v>
      </c>
      <c r="D66" s="10" t="s">
        <v>3873</v>
      </c>
      <c r="E66" s="10" t="s">
        <v>3867</v>
      </c>
      <c r="F66" s="16">
        <v>38215</v>
      </c>
      <c r="G66" s="14" t="s">
        <v>3525</v>
      </c>
      <c r="H66" s="15" t="s">
        <v>27</v>
      </c>
      <c r="I66" s="10">
        <v>12</v>
      </c>
      <c r="J66" s="11" t="s">
        <v>411</v>
      </c>
      <c r="K66" s="10" t="s">
        <v>3625</v>
      </c>
      <c r="L66" s="10" t="s">
        <v>3528</v>
      </c>
      <c r="M66" s="10">
        <v>6400</v>
      </c>
      <c r="N66" s="11" t="s">
        <v>23</v>
      </c>
      <c r="O66" s="11"/>
      <c r="P66" s="11"/>
      <c r="Q66" s="10"/>
      <c r="R66" s="10"/>
    </row>
    <row r="67" spans="1:18" ht="39" customHeight="1" x14ac:dyDescent="0.3">
      <c r="A67" s="10">
        <v>65</v>
      </c>
      <c r="B67" s="10"/>
      <c r="C67" s="11" t="s">
        <v>3874</v>
      </c>
      <c r="D67" s="10" t="s">
        <v>3875</v>
      </c>
      <c r="E67" s="10" t="s">
        <v>3867</v>
      </c>
      <c r="F67" s="16">
        <v>38642</v>
      </c>
      <c r="G67" s="14" t="s">
        <v>3525</v>
      </c>
      <c r="H67" s="15" t="s">
        <v>27</v>
      </c>
      <c r="I67" s="10">
        <v>12</v>
      </c>
      <c r="J67" s="11" t="s">
        <v>411</v>
      </c>
      <c r="K67" s="10" t="s">
        <v>3625</v>
      </c>
      <c r="L67" s="10" t="s">
        <v>3528</v>
      </c>
      <c r="M67" s="10">
        <v>6400</v>
      </c>
      <c r="N67" s="11" t="s">
        <v>23</v>
      </c>
      <c r="O67" s="11" t="s">
        <v>3876</v>
      </c>
      <c r="P67" s="11" t="s">
        <v>3877</v>
      </c>
      <c r="Q67" s="14" t="s">
        <v>3878</v>
      </c>
      <c r="R67" s="10" t="s">
        <v>3879</v>
      </c>
    </row>
    <row r="68" spans="1:18" ht="39" customHeight="1" x14ac:dyDescent="0.3">
      <c r="A68" s="10">
        <v>66</v>
      </c>
      <c r="B68" s="10"/>
      <c r="C68" s="11" t="s">
        <v>3880</v>
      </c>
      <c r="D68" s="10" t="s">
        <v>3881</v>
      </c>
      <c r="E68" s="10" t="s">
        <v>1309</v>
      </c>
      <c r="F68" s="16">
        <v>36580</v>
      </c>
      <c r="G68" s="14" t="s">
        <v>3525</v>
      </c>
      <c r="H68" s="15" t="s">
        <v>1992</v>
      </c>
      <c r="I68" s="10">
        <v>12</v>
      </c>
      <c r="J68" s="11" t="s">
        <v>411</v>
      </c>
      <c r="K68" s="10" t="s">
        <v>3625</v>
      </c>
      <c r="L68" s="10" t="s">
        <v>3528</v>
      </c>
      <c r="M68" s="10">
        <v>5100</v>
      </c>
      <c r="N68" s="11" t="s">
        <v>23</v>
      </c>
      <c r="O68" s="11"/>
      <c r="P68" s="11"/>
      <c r="Q68" s="10"/>
      <c r="R68" s="10"/>
    </row>
    <row r="69" spans="1:18" ht="39" customHeight="1" x14ac:dyDescent="0.3">
      <c r="A69" s="10">
        <v>67</v>
      </c>
      <c r="B69" s="10"/>
      <c r="C69" s="11" t="s">
        <v>3882</v>
      </c>
      <c r="D69" s="10" t="s">
        <v>3883</v>
      </c>
      <c r="E69" s="10" t="s">
        <v>3867</v>
      </c>
      <c r="F69" s="16">
        <v>38591</v>
      </c>
      <c r="G69" s="14" t="s">
        <v>3525</v>
      </c>
      <c r="H69" s="15" t="s">
        <v>1992</v>
      </c>
      <c r="I69" s="10">
        <v>12</v>
      </c>
      <c r="J69" s="11" t="s">
        <v>411</v>
      </c>
      <c r="K69" s="10" t="s">
        <v>3625</v>
      </c>
      <c r="L69" s="10" t="s">
        <v>3528</v>
      </c>
      <c r="M69" s="10">
        <v>5100</v>
      </c>
      <c r="N69" s="11" t="s">
        <v>23</v>
      </c>
      <c r="O69" s="11" t="s">
        <v>3884</v>
      </c>
      <c r="P69" s="11" t="s">
        <v>3885</v>
      </c>
      <c r="Q69" s="14" t="s">
        <v>3886</v>
      </c>
      <c r="R69" s="10" t="s">
        <v>3887</v>
      </c>
    </row>
    <row r="70" spans="1:18" ht="39" customHeight="1" x14ac:dyDescent="0.3">
      <c r="A70" s="10">
        <v>68</v>
      </c>
      <c r="B70" s="10"/>
      <c r="C70" s="11" t="s">
        <v>3888</v>
      </c>
      <c r="D70" s="10" t="s">
        <v>3889</v>
      </c>
      <c r="E70" s="10" t="s">
        <v>3867</v>
      </c>
      <c r="F70" s="16">
        <v>38934</v>
      </c>
      <c r="G70" s="14" t="s">
        <v>3525</v>
      </c>
      <c r="H70" s="15" t="s">
        <v>1992</v>
      </c>
      <c r="I70" s="10">
        <v>12</v>
      </c>
      <c r="J70" s="11" t="s">
        <v>411</v>
      </c>
      <c r="K70" s="10" t="s">
        <v>3625</v>
      </c>
      <c r="L70" s="10" t="s">
        <v>3528</v>
      </c>
      <c r="M70" s="10">
        <v>5100</v>
      </c>
      <c r="N70" s="11" t="s">
        <v>23</v>
      </c>
      <c r="O70" s="11" t="s">
        <v>3891</v>
      </c>
      <c r="P70" s="11" t="s">
        <v>3869</v>
      </c>
      <c r="Q70" s="14" t="s">
        <v>3890</v>
      </c>
      <c r="R70" s="10" t="s">
        <v>3892</v>
      </c>
    </row>
    <row r="71" spans="1:18" ht="39" customHeight="1" x14ac:dyDescent="0.3">
      <c r="A71" s="10">
        <v>69</v>
      </c>
      <c r="B71" s="10"/>
      <c r="C71" s="11" t="s">
        <v>3893</v>
      </c>
      <c r="D71" s="10" t="s">
        <v>3894</v>
      </c>
      <c r="E71" s="10" t="s">
        <v>1309</v>
      </c>
      <c r="F71" s="16">
        <v>38311</v>
      </c>
      <c r="G71" s="14" t="s">
        <v>3525</v>
      </c>
      <c r="H71" s="15" t="s">
        <v>73</v>
      </c>
      <c r="I71" s="10">
        <v>12</v>
      </c>
      <c r="J71" s="11" t="s">
        <v>411</v>
      </c>
      <c r="K71" s="10" t="s">
        <v>3625</v>
      </c>
      <c r="L71" s="10" t="s">
        <v>3528</v>
      </c>
      <c r="M71" s="10">
        <v>6700</v>
      </c>
      <c r="N71" s="11" t="s">
        <v>23</v>
      </c>
      <c r="O71" s="11" t="s">
        <v>3895</v>
      </c>
      <c r="P71" s="11" t="s">
        <v>3869</v>
      </c>
      <c r="Q71" s="14" t="s">
        <v>3896</v>
      </c>
      <c r="R71" s="10" t="s">
        <v>3786</v>
      </c>
    </row>
    <row r="72" spans="1:18" ht="39" customHeight="1" x14ac:dyDescent="0.3">
      <c r="A72" s="10">
        <v>70</v>
      </c>
      <c r="B72" s="10"/>
      <c r="C72" s="11" t="s">
        <v>3897</v>
      </c>
      <c r="D72" s="10" t="s">
        <v>3898</v>
      </c>
      <c r="E72" s="10" t="s">
        <v>17</v>
      </c>
      <c r="F72" s="16">
        <v>36103</v>
      </c>
      <c r="G72" s="14" t="s">
        <v>3525</v>
      </c>
      <c r="H72" s="15" t="s">
        <v>27</v>
      </c>
      <c r="I72" s="10">
        <v>12</v>
      </c>
      <c r="J72" s="11" t="s">
        <v>411</v>
      </c>
      <c r="K72" s="10" t="s">
        <v>3625</v>
      </c>
      <c r="L72" s="10" t="s">
        <v>3528</v>
      </c>
      <c r="M72" s="10">
        <v>6400</v>
      </c>
      <c r="N72" s="11" t="s">
        <v>23</v>
      </c>
      <c r="O72" s="11" t="s">
        <v>3899</v>
      </c>
      <c r="P72" s="11" t="s">
        <v>3900</v>
      </c>
      <c r="Q72" s="10">
        <v>979537333</v>
      </c>
      <c r="R72" s="10" t="s">
        <v>3901</v>
      </c>
    </row>
    <row r="73" spans="1:18" ht="39" customHeight="1" x14ac:dyDescent="0.3">
      <c r="A73" s="10">
        <v>71</v>
      </c>
      <c r="B73" s="10"/>
      <c r="C73" s="11" t="s">
        <v>3902</v>
      </c>
      <c r="D73" s="10" t="s">
        <v>3903</v>
      </c>
      <c r="E73" s="10" t="s">
        <v>17</v>
      </c>
      <c r="F73" s="16">
        <v>38082</v>
      </c>
      <c r="G73" s="14" t="s">
        <v>3525</v>
      </c>
      <c r="H73" s="15" t="s">
        <v>1992</v>
      </c>
      <c r="I73" s="10">
        <v>12</v>
      </c>
      <c r="J73" s="11" t="s">
        <v>411</v>
      </c>
      <c r="K73" s="10" t="s">
        <v>3625</v>
      </c>
      <c r="L73" s="10" t="s">
        <v>3528</v>
      </c>
      <c r="M73" s="10">
        <v>5100</v>
      </c>
      <c r="N73" s="11" t="s">
        <v>23</v>
      </c>
      <c r="O73" s="11" t="s">
        <v>3904</v>
      </c>
      <c r="P73" s="11" t="s">
        <v>3905</v>
      </c>
      <c r="Q73" s="10">
        <v>977478293</v>
      </c>
      <c r="R73" s="10" t="s">
        <v>3906</v>
      </c>
    </row>
    <row r="74" spans="1:18" ht="39" customHeight="1" x14ac:dyDescent="0.3">
      <c r="A74" s="10">
        <v>72</v>
      </c>
      <c r="B74" s="10"/>
      <c r="C74" s="11" t="s">
        <v>3907</v>
      </c>
      <c r="D74" s="10" t="s">
        <v>3908</v>
      </c>
      <c r="E74" s="10" t="s">
        <v>33</v>
      </c>
      <c r="F74" s="18" t="s">
        <v>3909</v>
      </c>
      <c r="G74" s="14" t="s">
        <v>3525</v>
      </c>
      <c r="H74" s="15" t="s">
        <v>73</v>
      </c>
      <c r="I74" s="10">
        <v>12</v>
      </c>
      <c r="J74" s="11" t="s">
        <v>411</v>
      </c>
      <c r="K74" s="10" t="s">
        <v>3625</v>
      </c>
      <c r="L74" s="10" t="s">
        <v>3528</v>
      </c>
      <c r="M74" s="10">
        <v>6700</v>
      </c>
      <c r="N74" s="11" t="s">
        <v>23</v>
      </c>
      <c r="O74" s="11" t="s">
        <v>3910</v>
      </c>
      <c r="P74" s="11" t="s">
        <v>3885</v>
      </c>
      <c r="Q74" s="10">
        <v>979230998</v>
      </c>
      <c r="R74" s="10" t="s">
        <v>3911</v>
      </c>
    </row>
    <row r="75" spans="1:18" ht="39" customHeight="1" x14ac:dyDescent="0.3">
      <c r="A75" s="10">
        <v>73</v>
      </c>
      <c r="B75" s="10"/>
      <c r="C75" s="11" t="s">
        <v>3912</v>
      </c>
      <c r="D75" s="10" t="s">
        <v>3913</v>
      </c>
      <c r="E75" s="10" t="s">
        <v>17</v>
      </c>
      <c r="F75" s="16">
        <v>38201</v>
      </c>
      <c r="G75" s="14" t="s">
        <v>3525</v>
      </c>
      <c r="H75" s="15" t="s">
        <v>775</v>
      </c>
      <c r="I75" s="10">
        <v>12</v>
      </c>
      <c r="J75" s="11" t="s">
        <v>411</v>
      </c>
      <c r="K75" s="10" t="s">
        <v>3625</v>
      </c>
      <c r="L75" s="10" t="s">
        <v>3528</v>
      </c>
      <c r="M75" s="10">
        <v>6700</v>
      </c>
      <c r="N75" s="11" t="s">
        <v>23</v>
      </c>
      <c r="O75" s="11" t="s">
        <v>3914</v>
      </c>
      <c r="P75" s="11" t="s">
        <v>3900</v>
      </c>
      <c r="Q75" s="10">
        <v>973377722</v>
      </c>
      <c r="R75" s="10" t="s">
        <v>3915</v>
      </c>
    </row>
    <row r="76" spans="1:18" ht="39" customHeight="1" x14ac:dyDescent="0.3">
      <c r="A76" s="10">
        <v>74</v>
      </c>
      <c r="B76" s="10"/>
      <c r="C76" s="11" t="s">
        <v>3916</v>
      </c>
      <c r="D76" s="10" t="s">
        <v>3917</v>
      </c>
      <c r="E76" s="10" t="s">
        <v>17</v>
      </c>
      <c r="F76" s="16">
        <v>37627</v>
      </c>
      <c r="G76" s="14" t="s">
        <v>3525</v>
      </c>
      <c r="H76" s="15" t="s">
        <v>1992</v>
      </c>
      <c r="I76" s="10">
        <v>12</v>
      </c>
      <c r="J76" s="11" t="s">
        <v>411</v>
      </c>
      <c r="K76" s="10" t="s">
        <v>3625</v>
      </c>
      <c r="L76" s="10" t="s">
        <v>3528</v>
      </c>
      <c r="M76" s="10">
        <v>5100</v>
      </c>
      <c r="N76" s="11" t="s">
        <v>23</v>
      </c>
      <c r="O76" s="11" t="s">
        <v>3918</v>
      </c>
      <c r="P76" s="11" t="s">
        <v>3919</v>
      </c>
      <c r="Q76" s="10">
        <v>972291625</v>
      </c>
      <c r="R76" s="10" t="s">
        <v>3920</v>
      </c>
    </row>
    <row r="77" spans="1:18" ht="39" customHeight="1" x14ac:dyDescent="0.3">
      <c r="A77" s="10">
        <v>75</v>
      </c>
      <c r="B77" s="10"/>
      <c r="C77" s="11" t="s">
        <v>3921</v>
      </c>
      <c r="D77" s="10" t="s">
        <v>3922</v>
      </c>
      <c r="E77" s="10" t="s">
        <v>17</v>
      </c>
      <c r="F77" s="16">
        <v>38419</v>
      </c>
      <c r="G77" s="14" t="s">
        <v>3525</v>
      </c>
      <c r="H77" s="15" t="s">
        <v>34</v>
      </c>
      <c r="I77" s="10">
        <v>6</v>
      </c>
      <c r="J77" s="11" t="s">
        <v>411</v>
      </c>
      <c r="K77" s="10" t="s">
        <v>3625</v>
      </c>
      <c r="L77" s="10" t="s">
        <v>3528</v>
      </c>
      <c r="M77" s="10">
        <v>4900</v>
      </c>
      <c r="N77" s="11" t="s">
        <v>23</v>
      </c>
      <c r="O77" s="11" t="s">
        <v>3923</v>
      </c>
      <c r="P77" s="11" t="s">
        <v>3900</v>
      </c>
      <c r="Q77" s="10">
        <v>977588784</v>
      </c>
      <c r="R77" s="10" t="s">
        <v>3924</v>
      </c>
    </row>
    <row r="78" spans="1:18" ht="39" customHeight="1" x14ac:dyDescent="0.3">
      <c r="A78" s="10">
        <v>76</v>
      </c>
      <c r="B78" s="10"/>
      <c r="C78" s="11" t="s">
        <v>3925</v>
      </c>
      <c r="D78" s="10" t="s">
        <v>3926</v>
      </c>
      <c r="E78" s="10" t="s">
        <v>33</v>
      </c>
      <c r="F78" s="20" t="s">
        <v>3927</v>
      </c>
      <c r="G78" s="14" t="s">
        <v>3525</v>
      </c>
      <c r="H78" s="15" t="s">
        <v>416</v>
      </c>
      <c r="I78" s="10">
        <v>4</v>
      </c>
      <c r="J78" s="11" t="s">
        <v>3535</v>
      </c>
      <c r="K78" s="10" t="s">
        <v>3527</v>
      </c>
      <c r="L78" s="10" t="s">
        <v>3528</v>
      </c>
      <c r="M78" s="10">
        <v>6000</v>
      </c>
      <c r="N78" s="11" t="s">
        <v>23</v>
      </c>
      <c r="O78" s="11" t="s">
        <v>3928</v>
      </c>
      <c r="P78" s="11" t="s">
        <v>3929</v>
      </c>
      <c r="Q78" s="10">
        <v>977417922</v>
      </c>
      <c r="R78" s="10" t="s">
        <v>3930</v>
      </c>
    </row>
    <row r="79" spans="1:18" ht="39" customHeight="1" x14ac:dyDescent="0.3">
      <c r="A79" s="10">
        <v>77</v>
      </c>
      <c r="B79" s="10"/>
      <c r="C79" s="11" t="s">
        <v>3931</v>
      </c>
      <c r="D79" s="10" t="s">
        <v>3932</v>
      </c>
      <c r="E79" s="10" t="s">
        <v>17</v>
      </c>
      <c r="F79" s="16">
        <v>38809</v>
      </c>
      <c r="G79" s="14" t="s">
        <v>3525</v>
      </c>
      <c r="H79" s="15" t="s">
        <v>73</v>
      </c>
      <c r="I79" s="10">
        <v>12</v>
      </c>
      <c r="J79" s="11" t="s">
        <v>411</v>
      </c>
      <c r="K79" s="10" t="s">
        <v>3625</v>
      </c>
      <c r="L79" s="10" t="s">
        <v>3528</v>
      </c>
      <c r="M79" s="10">
        <v>6700</v>
      </c>
      <c r="N79" s="11" t="s">
        <v>23</v>
      </c>
      <c r="O79" s="11" t="s">
        <v>3933</v>
      </c>
      <c r="P79" s="11" t="s">
        <v>3900</v>
      </c>
      <c r="Q79" s="10">
        <v>974350940</v>
      </c>
      <c r="R79" s="10" t="s">
        <v>3610</v>
      </c>
    </row>
    <row r="80" spans="1:18" ht="39" customHeight="1" x14ac:dyDescent="0.3">
      <c r="A80" s="10">
        <v>78</v>
      </c>
      <c r="B80" s="10"/>
      <c r="C80" s="11" t="s">
        <v>3934</v>
      </c>
      <c r="D80" s="10" t="s">
        <v>3935</v>
      </c>
      <c r="E80" s="10" t="s">
        <v>17</v>
      </c>
      <c r="F80" s="16">
        <v>38302</v>
      </c>
      <c r="G80" s="14" t="s">
        <v>3525</v>
      </c>
      <c r="H80" s="15" t="s">
        <v>775</v>
      </c>
      <c r="I80" s="10">
        <v>12</v>
      </c>
      <c r="J80" s="11" t="s">
        <v>411</v>
      </c>
      <c r="K80" s="10" t="s">
        <v>3625</v>
      </c>
      <c r="L80" s="10" t="s">
        <v>3528</v>
      </c>
      <c r="M80" s="10">
        <v>6700</v>
      </c>
      <c r="N80" s="11" t="s">
        <v>23</v>
      </c>
      <c r="O80" s="11" t="s">
        <v>3936</v>
      </c>
      <c r="P80" s="11" t="s">
        <v>3900</v>
      </c>
      <c r="Q80" s="10">
        <v>973974617</v>
      </c>
      <c r="R80" s="10" t="s">
        <v>3937</v>
      </c>
    </row>
    <row r="81" spans="1:18" ht="39" customHeight="1" x14ac:dyDescent="0.3">
      <c r="A81" s="10">
        <v>79</v>
      </c>
      <c r="B81" s="10"/>
      <c r="C81" s="11" t="s">
        <v>3938</v>
      </c>
      <c r="D81" s="10" t="s">
        <v>3939</v>
      </c>
      <c r="E81" s="10" t="s">
        <v>33</v>
      </c>
      <c r="F81" s="20" t="s">
        <v>3940</v>
      </c>
      <c r="G81" s="14" t="s">
        <v>3525</v>
      </c>
      <c r="H81" s="15" t="s">
        <v>73</v>
      </c>
      <c r="I81" s="10">
        <v>12</v>
      </c>
      <c r="J81" s="11" t="s">
        <v>411</v>
      </c>
      <c r="K81" s="10" t="s">
        <v>3625</v>
      </c>
      <c r="L81" s="10" t="s">
        <v>3528</v>
      </c>
      <c r="M81" s="10">
        <v>6700</v>
      </c>
      <c r="N81" s="11" t="s">
        <v>23</v>
      </c>
      <c r="O81" s="11" t="s">
        <v>3941</v>
      </c>
      <c r="P81" s="11" t="s">
        <v>3900</v>
      </c>
      <c r="Q81" s="10">
        <v>973156035</v>
      </c>
      <c r="R81" s="10" t="s">
        <v>3942</v>
      </c>
    </row>
    <row r="82" spans="1:18" ht="39" customHeight="1" x14ac:dyDescent="0.3">
      <c r="A82" s="10">
        <v>80</v>
      </c>
      <c r="B82" s="10"/>
      <c r="C82" s="11" t="s">
        <v>3943</v>
      </c>
      <c r="D82" s="10" t="s">
        <v>3944</v>
      </c>
      <c r="E82" s="10" t="s">
        <v>33</v>
      </c>
      <c r="F82" s="20" t="s">
        <v>3945</v>
      </c>
      <c r="G82" s="14" t="s">
        <v>3525</v>
      </c>
      <c r="H82" s="15" t="s">
        <v>775</v>
      </c>
      <c r="I82" s="10">
        <v>12</v>
      </c>
      <c r="J82" s="11" t="s">
        <v>411</v>
      </c>
      <c r="K82" s="10" t="s">
        <v>3625</v>
      </c>
      <c r="L82" s="10" t="s">
        <v>3528</v>
      </c>
      <c r="M82" s="10">
        <v>6700</v>
      </c>
      <c r="N82" s="11" t="s">
        <v>23</v>
      </c>
      <c r="O82" s="11" t="s">
        <v>3946</v>
      </c>
      <c r="P82" s="11" t="s">
        <v>3900</v>
      </c>
      <c r="Q82" s="10">
        <v>972601222</v>
      </c>
      <c r="R82" s="10" t="s">
        <v>3947</v>
      </c>
    </row>
    <row r="83" spans="1:18" ht="39" customHeight="1" x14ac:dyDescent="0.3">
      <c r="A83" s="10">
        <v>81</v>
      </c>
      <c r="B83" s="10"/>
      <c r="C83" s="11" t="s">
        <v>3948</v>
      </c>
      <c r="D83" s="10" t="s">
        <v>3949</v>
      </c>
      <c r="E83" s="10" t="s">
        <v>33</v>
      </c>
      <c r="F83" s="16">
        <v>35280</v>
      </c>
      <c r="G83" s="14" t="s">
        <v>3525</v>
      </c>
      <c r="H83" s="15" t="s">
        <v>775</v>
      </c>
      <c r="I83" s="10">
        <v>12</v>
      </c>
      <c r="J83" s="11" t="s">
        <v>411</v>
      </c>
      <c r="K83" s="10" t="s">
        <v>3625</v>
      </c>
      <c r="L83" s="10" t="s">
        <v>3528</v>
      </c>
      <c r="M83" s="10">
        <v>6700</v>
      </c>
      <c r="N83" s="11" t="s">
        <v>23</v>
      </c>
      <c r="O83" s="11" t="s">
        <v>3950</v>
      </c>
      <c r="P83" s="11" t="s">
        <v>3900</v>
      </c>
      <c r="Q83" s="10">
        <v>975334343</v>
      </c>
      <c r="R83" s="10" t="s">
        <v>3951</v>
      </c>
    </row>
    <row r="84" spans="1:18" ht="39" customHeight="1" x14ac:dyDescent="0.3">
      <c r="A84" s="10">
        <v>82</v>
      </c>
      <c r="B84" s="10"/>
      <c r="C84" s="11" t="s">
        <v>3952</v>
      </c>
      <c r="D84" s="10" t="s">
        <v>3953</v>
      </c>
      <c r="E84" s="10" t="s">
        <v>17</v>
      </c>
      <c r="F84" s="18" t="s">
        <v>3954</v>
      </c>
      <c r="G84" s="14" t="s">
        <v>3525</v>
      </c>
      <c r="H84" s="15" t="s">
        <v>34</v>
      </c>
      <c r="I84" s="10">
        <v>6</v>
      </c>
      <c r="J84" s="11" t="s">
        <v>411</v>
      </c>
      <c r="K84" s="10" t="s">
        <v>3625</v>
      </c>
      <c r="L84" s="10" t="s">
        <v>3528</v>
      </c>
      <c r="M84" s="10">
        <v>4900</v>
      </c>
      <c r="N84" s="11" t="s">
        <v>23</v>
      </c>
      <c r="O84" s="11" t="s">
        <v>3955</v>
      </c>
      <c r="P84" s="11" t="s">
        <v>3764</v>
      </c>
      <c r="Q84" s="10">
        <v>970636525</v>
      </c>
      <c r="R84" s="10" t="s">
        <v>3956</v>
      </c>
    </row>
    <row r="85" spans="1:18" ht="39" customHeight="1" x14ac:dyDescent="0.3">
      <c r="A85" s="10">
        <v>83</v>
      </c>
      <c r="B85" s="10"/>
      <c r="C85" s="11" t="s">
        <v>3957</v>
      </c>
      <c r="D85" s="10" t="s">
        <v>3958</v>
      </c>
      <c r="E85" s="10" t="s">
        <v>33</v>
      </c>
      <c r="F85" s="20" t="s">
        <v>3959</v>
      </c>
      <c r="G85" s="14" t="s">
        <v>3525</v>
      </c>
      <c r="H85" s="15" t="s">
        <v>18</v>
      </c>
      <c r="I85" s="10">
        <v>12</v>
      </c>
      <c r="J85" s="11" t="s">
        <v>411</v>
      </c>
      <c r="K85" s="10" t="s">
        <v>3625</v>
      </c>
      <c r="L85" s="10" t="s">
        <v>3528</v>
      </c>
      <c r="M85" s="10">
        <v>6000</v>
      </c>
      <c r="N85" s="11" t="s">
        <v>23</v>
      </c>
      <c r="O85" s="11" t="s">
        <v>3960</v>
      </c>
      <c r="P85" s="11" t="s">
        <v>3885</v>
      </c>
      <c r="Q85" s="10">
        <v>975159380</v>
      </c>
      <c r="R85" s="10" t="s">
        <v>3839</v>
      </c>
    </row>
    <row r="86" spans="1:18" ht="39" customHeight="1" x14ac:dyDescent="0.3">
      <c r="A86" s="10">
        <v>84</v>
      </c>
      <c r="B86" s="10"/>
      <c r="C86" s="11" t="s">
        <v>3961</v>
      </c>
      <c r="D86" s="10" t="s">
        <v>3962</v>
      </c>
      <c r="E86" s="10" t="s">
        <v>17</v>
      </c>
      <c r="F86" s="18" t="s">
        <v>3963</v>
      </c>
      <c r="G86" s="14" t="s">
        <v>3525</v>
      </c>
      <c r="H86" s="15" t="s">
        <v>18</v>
      </c>
      <c r="I86" s="10">
        <v>12</v>
      </c>
      <c r="J86" s="11" t="s">
        <v>411</v>
      </c>
      <c r="K86" s="10" t="s">
        <v>3625</v>
      </c>
      <c r="L86" s="10" t="s">
        <v>3528</v>
      </c>
      <c r="M86" s="10">
        <v>6000</v>
      </c>
      <c r="N86" s="11" t="s">
        <v>23</v>
      </c>
      <c r="O86" s="11" t="s">
        <v>3964</v>
      </c>
      <c r="P86" s="11" t="s">
        <v>3965</v>
      </c>
      <c r="Q86" s="10">
        <v>978837972</v>
      </c>
      <c r="R86" s="10" t="s">
        <v>3966</v>
      </c>
    </row>
    <row r="87" spans="1:18" ht="39" customHeight="1" x14ac:dyDescent="0.3">
      <c r="A87" s="10">
        <v>85</v>
      </c>
      <c r="B87" s="10"/>
      <c r="C87" s="11" t="s">
        <v>3967</v>
      </c>
      <c r="D87" s="10" t="s">
        <v>3968</v>
      </c>
      <c r="E87" s="10" t="s">
        <v>17</v>
      </c>
      <c r="F87" s="16">
        <v>38657</v>
      </c>
      <c r="G87" s="14" t="s">
        <v>3525</v>
      </c>
      <c r="H87" s="15" t="s">
        <v>1992</v>
      </c>
      <c r="I87" s="10">
        <v>12</v>
      </c>
      <c r="J87" s="11" t="s">
        <v>411</v>
      </c>
      <c r="K87" s="10" t="s">
        <v>3625</v>
      </c>
      <c r="L87" s="10" t="s">
        <v>3528</v>
      </c>
      <c r="M87" s="10">
        <v>5100</v>
      </c>
      <c r="N87" s="11" t="s">
        <v>23</v>
      </c>
      <c r="O87" s="11" t="s">
        <v>3969</v>
      </c>
      <c r="P87" s="11" t="s">
        <v>3530</v>
      </c>
      <c r="Q87" s="10">
        <v>771877970</v>
      </c>
      <c r="R87" s="10" t="s">
        <v>3970</v>
      </c>
    </row>
    <row r="88" spans="1:18" ht="39" customHeight="1" x14ac:dyDescent="0.3">
      <c r="A88" s="10">
        <v>86</v>
      </c>
      <c r="B88" s="10"/>
      <c r="C88" s="11" t="s">
        <v>3971</v>
      </c>
      <c r="D88" s="10" t="s">
        <v>3972</v>
      </c>
      <c r="E88" s="10" t="s">
        <v>33</v>
      </c>
      <c r="F88" s="13" t="s">
        <v>3973</v>
      </c>
      <c r="G88" s="14" t="s">
        <v>3525</v>
      </c>
      <c r="H88" s="15" t="s">
        <v>2354</v>
      </c>
      <c r="I88" s="10">
        <v>12</v>
      </c>
      <c r="J88" s="11" t="s">
        <v>3974</v>
      </c>
      <c r="K88" s="10" t="s">
        <v>3975</v>
      </c>
      <c r="L88" s="10" t="s">
        <v>3528</v>
      </c>
      <c r="M88" s="10">
        <v>9180</v>
      </c>
      <c r="N88" s="11" t="s">
        <v>23</v>
      </c>
      <c r="O88" s="11" t="s">
        <v>3976</v>
      </c>
      <c r="P88" s="11" t="s">
        <v>3543</v>
      </c>
      <c r="Q88" s="14" t="s">
        <v>3977</v>
      </c>
      <c r="R88" s="10" t="s">
        <v>3978</v>
      </c>
    </row>
    <row r="89" spans="1:18" ht="39" customHeight="1" x14ac:dyDescent="0.3">
      <c r="A89" s="10">
        <v>87</v>
      </c>
      <c r="B89" s="10"/>
      <c r="C89" s="11" t="s">
        <v>3979</v>
      </c>
      <c r="D89" s="10" t="s">
        <v>3980</v>
      </c>
      <c r="E89" s="10" t="s">
        <v>33</v>
      </c>
      <c r="F89" s="13" t="s">
        <v>3981</v>
      </c>
      <c r="G89" s="14" t="s">
        <v>3525</v>
      </c>
      <c r="H89" s="15" t="s">
        <v>3982</v>
      </c>
      <c r="I89" s="10">
        <v>1</v>
      </c>
      <c r="J89" s="11" t="s">
        <v>3974</v>
      </c>
      <c r="K89" s="10" t="s">
        <v>3975</v>
      </c>
      <c r="L89" s="10" t="s">
        <v>3528</v>
      </c>
      <c r="M89" s="10">
        <v>4000</v>
      </c>
      <c r="N89" s="11" t="s">
        <v>23</v>
      </c>
      <c r="O89" s="11" t="s">
        <v>3983</v>
      </c>
      <c r="P89" s="11" t="s">
        <v>3697</v>
      </c>
      <c r="Q89" s="14" t="s">
        <v>3984</v>
      </c>
      <c r="R89" s="10" t="s">
        <v>3985</v>
      </c>
    </row>
    <row r="90" spans="1:18" ht="39" customHeight="1" x14ac:dyDescent="0.3">
      <c r="A90" s="10">
        <v>88</v>
      </c>
      <c r="B90" s="10"/>
      <c r="C90" s="11" t="s">
        <v>3986</v>
      </c>
      <c r="D90" s="10" t="s">
        <v>3987</v>
      </c>
      <c r="E90" s="10" t="s">
        <v>33</v>
      </c>
      <c r="F90" s="13" t="s">
        <v>3988</v>
      </c>
      <c r="G90" s="14" t="s">
        <v>3525</v>
      </c>
      <c r="H90" s="15" t="s">
        <v>416</v>
      </c>
      <c r="I90" s="10">
        <v>4</v>
      </c>
      <c r="J90" s="11" t="s">
        <v>3535</v>
      </c>
      <c r="K90" s="10" t="s">
        <v>3527</v>
      </c>
      <c r="L90" s="10" t="s">
        <v>3528</v>
      </c>
      <c r="M90" s="10">
        <v>6000</v>
      </c>
      <c r="N90" s="11" t="s">
        <v>23</v>
      </c>
      <c r="O90" s="11" t="s">
        <v>3433</v>
      </c>
      <c r="P90" s="11" t="s">
        <v>3543</v>
      </c>
      <c r="Q90" s="14" t="s">
        <v>3989</v>
      </c>
      <c r="R90" s="10" t="s">
        <v>3990</v>
      </c>
    </row>
    <row r="91" spans="1:18" ht="39" customHeight="1" x14ac:dyDescent="0.3">
      <c r="A91" s="10">
        <v>89</v>
      </c>
      <c r="B91" s="10"/>
      <c r="C91" s="11" t="s">
        <v>3991</v>
      </c>
      <c r="D91" s="10" t="s">
        <v>3992</v>
      </c>
      <c r="E91" s="10" t="s">
        <v>17</v>
      </c>
      <c r="F91" s="13" t="s">
        <v>3993</v>
      </c>
      <c r="G91" s="14" t="s">
        <v>3525</v>
      </c>
      <c r="H91" s="15" t="s">
        <v>416</v>
      </c>
      <c r="I91" s="10">
        <v>4</v>
      </c>
      <c r="J91" s="11" t="s">
        <v>3535</v>
      </c>
      <c r="K91" s="10" t="s">
        <v>3527</v>
      </c>
      <c r="L91" s="10" t="s">
        <v>3528</v>
      </c>
      <c r="M91" s="10">
        <v>6000</v>
      </c>
      <c r="N91" s="11" t="s">
        <v>23</v>
      </c>
      <c r="O91" s="11" t="s">
        <v>3994</v>
      </c>
      <c r="P91" s="11" t="s">
        <v>3530</v>
      </c>
      <c r="Q91" s="14" t="s">
        <v>3995</v>
      </c>
      <c r="R91" s="10" t="s">
        <v>3996</v>
      </c>
    </row>
    <row r="92" spans="1:18" ht="39" customHeight="1" x14ac:dyDescent="0.3">
      <c r="A92" s="10">
        <v>90</v>
      </c>
      <c r="B92" s="10"/>
      <c r="C92" s="11" t="s">
        <v>3997</v>
      </c>
      <c r="D92" s="10" t="s">
        <v>3998</v>
      </c>
      <c r="E92" s="10" t="s">
        <v>33</v>
      </c>
      <c r="F92" s="13" t="s">
        <v>3999</v>
      </c>
      <c r="G92" s="14" t="s">
        <v>3525</v>
      </c>
      <c r="H92" s="15" t="s">
        <v>416</v>
      </c>
      <c r="I92" s="10">
        <v>4</v>
      </c>
      <c r="J92" s="11" t="s">
        <v>3535</v>
      </c>
      <c r="K92" s="10" t="s">
        <v>3527</v>
      </c>
      <c r="L92" s="10" t="s">
        <v>3528</v>
      </c>
      <c r="M92" s="10">
        <v>6000</v>
      </c>
      <c r="N92" s="11" t="s">
        <v>23</v>
      </c>
      <c r="O92" s="11" t="s">
        <v>4000</v>
      </c>
      <c r="P92" s="11" t="s">
        <v>3543</v>
      </c>
      <c r="Q92" s="14" t="s">
        <v>4001</v>
      </c>
      <c r="R92" s="10" t="s">
        <v>4002</v>
      </c>
    </row>
    <row r="93" spans="1:18" ht="39" customHeight="1" x14ac:dyDescent="0.3">
      <c r="A93" s="10">
        <v>91</v>
      </c>
      <c r="B93" s="10"/>
      <c r="C93" s="11" t="s">
        <v>4003</v>
      </c>
      <c r="D93" s="10" t="s">
        <v>4004</v>
      </c>
      <c r="E93" s="10" t="s">
        <v>33</v>
      </c>
      <c r="F93" s="13" t="s">
        <v>4005</v>
      </c>
      <c r="G93" s="14" t="s">
        <v>3525</v>
      </c>
      <c r="H93" s="15" t="s">
        <v>416</v>
      </c>
      <c r="I93" s="10">
        <v>4</v>
      </c>
      <c r="J93" s="11" t="s">
        <v>3535</v>
      </c>
      <c r="K93" s="10" t="s">
        <v>3527</v>
      </c>
      <c r="L93" s="10" t="s">
        <v>3528</v>
      </c>
      <c r="M93" s="10">
        <v>6000</v>
      </c>
      <c r="N93" s="11" t="s">
        <v>23</v>
      </c>
      <c r="O93" s="11" t="s">
        <v>4006</v>
      </c>
      <c r="P93" s="11" t="s">
        <v>3543</v>
      </c>
      <c r="Q93" s="14" t="s">
        <v>4007</v>
      </c>
      <c r="R93" s="14" t="s">
        <v>4008</v>
      </c>
    </row>
    <row r="94" spans="1:18" ht="39" customHeight="1" x14ac:dyDescent="0.3">
      <c r="A94" s="10">
        <v>92</v>
      </c>
      <c r="B94" s="10"/>
      <c r="C94" s="11" t="s">
        <v>4009</v>
      </c>
      <c r="D94" s="10" t="s">
        <v>4010</v>
      </c>
      <c r="E94" s="10" t="s">
        <v>17</v>
      </c>
      <c r="F94" s="13" t="s">
        <v>4011</v>
      </c>
      <c r="G94" s="14" t="s">
        <v>3525</v>
      </c>
      <c r="H94" s="15" t="s">
        <v>416</v>
      </c>
      <c r="I94" s="10">
        <v>4</v>
      </c>
      <c r="J94" s="11" t="s">
        <v>3535</v>
      </c>
      <c r="K94" s="10" t="s">
        <v>3527</v>
      </c>
      <c r="L94" s="10" t="s">
        <v>3528</v>
      </c>
      <c r="M94" s="10">
        <v>6000</v>
      </c>
      <c r="N94" s="11" t="s">
        <v>23</v>
      </c>
      <c r="O94" s="11" t="s">
        <v>4012</v>
      </c>
      <c r="P94" s="11" t="s">
        <v>3530</v>
      </c>
      <c r="Q94" s="14" t="s">
        <v>4013</v>
      </c>
      <c r="R94" s="10" t="s">
        <v>4014</v>
      </c>
    </row>
    <row r="95" spans="1:18" ht="39" customHeight="1" x14ac:dyDescent="0.3">
      <c r="A95" s="10">
        <v>93</v>
      </c>
      <c r="B95" s="10"/>
      <c r="C95" s="11" t="s">
        <v>4015</v>
      </c>
      <c r="D95" s="10" t="s">
        <v>4016</v>
      </c>
      <c r="E95" s="10" t="s">
        <v>17</v>
      </c>
      <c r="F95" s="13" t="s">
        <v>4017</v>
      </c>
      <c r="G95" s="14" t="s">
        <v>3525</v>
      </c>
      <c r="H95" s="15" t="s">
        <v>416</v>
      </c>
      <c r="I95" s="10">
        <v>4</v>
      </c>
      <c r="J95" s="11" t="s">
        <v>3535</v>
      </c>
      <c r="K95" s="10" t="s">
        <v>3527</v>
      </c>
      <c r="L95" s="10" t="s">
        <v>3528</v>
      </c>
      <c r="M95" s="10">
        <v>6000</v>
      </c>
      <c r="N95" s="11" t="s">
        <v>23</v>
      </c>
      <c r="O95" s="11" t="s">
        <v>4018</v>
      </c>
      <c r="P95" s="11" t="s">
        <v>3543</v>
      </c>
      <c r="Q95" s="14" t="s">
        <v>4019</v>
      </c>
      <c r="R95" s="10" t="s">
        <v>4020</v>
      </c>
    </row>
    <row r="96" spans="1:18" ht="39" customHeight="1" x14ac:dyDescent="0.3">
      <c r="A96" s="10">
        <v>94</v>
      </c>
      <c r="B96" s="10"/>
      <c r="C96" s="11" t="s">
        <v>4021</v>
      </c>
      <c r="D96" s="10" t="s">
        <v>4022</v>
      </c>
      <c r="E96" s="10" t="s">
        <v>33</v>
      </c>
      <c r="F96" s="13" t="s">
        <v>4023</v>
      </c>
      <c r="G96" s="14" t="s">
        <v>3525</v>
      </c>
      <c r="H96" s="15" t="s">
        <v>416</v>
      </c>
      <c r="I96" s="10">
        <v>4</v>
      </c>
      <c r="J96" s="11" t="s">
        <v>3535</v>
      </c>
      <c r="K96" s="10" t="s">
        <v>3527</v>
      </c>
      <c r="L96" s="10" t="s">
        <v>3528</v>
      </c>
      <c r="M96" s="10">
        <v>6000</v>
      </c>
      <c r="N96" s="11" t="s">
        <v>23</v>
      </c>
      <c r="O96" s="11" t="s">
        <v>4024</v>
      </c>
      <c r="P96" s="11" t="s">
        <v>3543</v>
      </c>
      <c r="Q96" s="14" t="s">
        <v>4025</v>
      </c>
      <c r="R96" s="10" t="s">
        <v>4026</v>
      </c>
    </row>
    <row r="97" spans="1:18" ht="39" customHeight="1" x14ac:dyDescent="0.3">
      <c r="A97" s="10">
        <v>95</v>
      </c>
      <c r="B97" s="10"/>
      <c r="C97" s="11" t="s">
        <v>4027</v>
      </c>
      <c r="D97" s="10" t="s">
        <v>4028</v>
      </c>
      <c r="E97" s="10" t="s">
        <v>33</v>
      </c>
      <c r="F97" s="13" t="s">
        <v>4029</v>
      </c>
      <c r="G97" s="14" t="s">
        <v>3525</v>
      </c>
      <c r="H97" s="15" t="s">
        <v>416</v>
      </c>
      <c r="I97" s="10">
        <v>4</v>
      </c>
      <c r="J97" s="11" t="s">
        <v>3535</v>
      </c>
      <c r="K97" s="10" t="s">
        <v>3527</v>
      </c>
      <c r="L97" s="10" t="s">
        <v>3528</v>
      </c>
      <c r="M97" s="10">
        <v>6000</v>
      </c>
      <c r="N97" s="11" t="s">
        <v>23</v>
      </c>
      <c r="O97" s="11" t="s">
        <v>4030</v>
      </c>
      <c r="P97" s="11" t="s">
        <v>3543</v>
      </c>
      <c r="Q97" s="14" t="s">
        <v>4031</v>
      </c>
      <c r="R97" s="10" t="s">
        <v>4032</v>
      </c>
    </row>
    <row r="98" spans="1:18" ht="39" customHeight="1" x14ac:dyDescent="0.3">
      <c r="A98" s="10">
        <v>96</v>
      </c>
      <c r="B98" s="10"/>
      <c r="C98" s="11" t="s">
        <v>4033</v>
      </c>
      <c r="D98" s="10" t="s">
        <v>4034</v>
      </c>
      <c r="E98" s="10" t="s">
        <v>17</v>
      </c>
      <c r="F98" s="13" t="s">
        <v>4035</v>
      </c>
      <c r="G98" s="14" t="s">
        <v>3525</v>
      </c>
      <c r="H98" s="15" t="s">
        <v>416</v>
      </c>
      <c r="I98" s="10">
        <v>4</v>
      </c>
      <c r="J98" s="11" t="s">
        <v>3535</v>
      </c>
      <c r="K98" s="10" t="s">
        <v>3527</v>
      </c>
      <c r="L98" s="10" t="s">
        <v>3528</v>
      </c>
      <c r="M98" s="10">
        <v>6000</v>
      </c>
      <c r="N98" s="11" t="s">
        <v>23</v>
      </c>
      <c r="O98" s="11" t="s">
        <v>4036</v>
      </c>
      <c r="P98" s="11" t="s">
        <v>3543</v>
      </c>
      <c r="Q98" s="14" t="s">
        <v>4037</v>
      </c>
      <c r="R98" s="10" t="s">
        <v>4038</v>
      </c>
    </row>
    <row r="99" spans="1:18" ht="39" customHeight="1" x14ac:dyDescent="0.3">
      <c r="A99" s="10">
        <v>97</v>
      </c>
      <c r="B99" s="10"/>
      <c r="C99" s="11" t="s">
        <v>4039</v>
      </c>
      <c r="D99" s="10" t="s">
        <v>4040</v>
      </c>
      <c r="E99" s="10" t="s">
        <v>17</v>
      </c>
      <c r="F99" s="13" t="s">
        <v>4041</v>
      </c>
      <c r="G99" s="14" t="s">
        <v>3525</v>
      </c>
      <c r="H99" s="15" t="s">
        <v>416</v>
      </c>
      <c r="I99" s="10">
        <v>4</v>
      </c>
      <c r="J99" s="11" t="s">
        <v>3535</v>
      </c>
      <c r="K99" s="10" t="s">
        <v>3527</v>
      </c>
      <c r="L99" s="10" t="s">
        <v>3528</v>
      </c>
      <c r="M99" s="10">
        <v>6000</v>
      </c>
      <c r="N99" s="11" t="s">
        <v>23</v>
      </c>
      <c r="O99" s="11" t="s">
        <v>4042</v>
      </c>
      <c r="P99" s="11" t="s">
        <v>3530</v>
      </c>
      <c r="Q99" s="14" t="s">
        <v>4043</v>
      </c>
      <c r="R99" s="10" t="s">
        <v>4044</v>
      </c>
    </row>
    <row r="100" spans="1:18" ht="39" customHeight="1" x14ac:dyDescent="0.3">
      <c r="A100" s="10">
        <v>98</v>
      </c>
      <c r="B100" s="10"/>
      <c r="C100" s="11" t="s">
        <v>4045</v>
      </c>
      <c r="D100" s="10" t="s">
        <v>4046</v>
      </c>
      <c r="E100" s="10" t="s">
        <v>17</v>
      </c>
      <c r="F100" s="13" t="s">
        <v>4047</v>
      </c>
      <c r="G100" s="14" t="s">
        <v>3525</v>
      </c>
      <c r="H100" s="15" t="s">
        <v>416</v>
      </c>
      <c r="I100" s="10">
        <v>6</v>
      </c>
      <c r="J100" s="11" t="s">
        <v>4048</v>
      </c>
      <c r="K100" s="10" t="s">
        <v>4049</v>
      </c>
      <c r="L100" s="10" t="s">
        <v>3528</v>
      </c>
      <c r="M100" s="10">
        <v>8500</v>
      </c>
      <c r="N100" s="11" t="s">
        <v>23</v>
      </c>
      <c r="O100" s="11" t="s">
        <v>4050</v>
      </c>
      <c r="P100" s="11" t="s">
        <v>3764</v>
      </c>
      <c r="Q100" s="14" t="s">
        <v>4051</v>
      </c>
      <c r="R100" s="10" t="s">
        <v>4052</v>
      </c>
    </row>
    <row r="101" spans="1:18" ht="39" customHeight="1" x14ac:dyDescent="0.3">
      <c r="A101" s="10">
        <v>99</v>
      </c>
      <c r="B101" s="10"/>
      <c r="C101" s="11" t="s">
        <v>4053</v>
      </c>
      <c r="D101" s="10" t="s">
        <v>4054</v>
      </c>
      <c r="E101" s="10" t="s">
        <v>17</v>
      </c>
      <c r="F101" s="13" t="s">
        <v>4055</v>
      </c>
      <c r="G101" s="14" t="s">
        <v>3525</v>
      </c>
      <c r="H101" s="15" t="s">
        <v>18</v>
      </c>
      <c r="I101" s="10">
        <v>6</v>
      </c>
      <c r="J101" s="11" t="s">
        <v>4048</v>
      </c>
      <c r="K101" s="10" t="s">
        <v>4049</v>
      </c>
      <c r="L101" s="10" t="s">
        <v>3528</v>
      </c>
      <c r="M101" s="10">
        <v>8700</v>
      </c>
      <c r="N101" s="11" t="s">
        <v>23</v>
      </c>
      <c r="O101" s="11" t="s">
        <v>4056</v>
      </c>
      <c r="P101" s="11" t="s">
        <v>3530</v>
      </c>
      <c r="Q101" s="14" t="s">
        <v>4057</v>
      </c>
      <c r="R101" s="10" t="s">
        <v>4058</v>
      </c>
    </row>
    <row r="102" spans="1:18" ht="39" customHeight="1" x14ac:dyDescent="0.3">
      <c r="A102" s="10">
        <v>100</v>
      </c>
      <c r="B102" s="10"/>
      <c r="C102" s="11" t="s">
        <v>4059</v>
      </c>
      <c r="D102" s="10" t="s">
        <v>4060</v>
      </c>
      <c r="E102" s="10" t="s">
        <v>17</v>
      </c>
      <c r="F102" s="13" t="s">
        <v>4061</v>
      </c>
      <c r="G102" s="14" t="s">
        <v>3525</v>
      </c>
      <c r="H102" s="15" t="s">
        <v>416</v>
      </c>
      <c r="I102" s="10">
        <v>6</v>
      </c>
      <c r="J102" s="11" t="s">
        <v>4048</v>
      </c>
      <c r="K102" s="10" t="s">
        <v>4049</v>
      </c>
      <c r="L102" s="10" t="s">
        <v>3528</v>
      </c>
      <c r="M102" s="10">
        <v>8500</v>
      </c>
      <c r="N102" s="11" t="s">
        <v>23</v>
      </c>
      <c r="O102" s="11" t="s">
        <v>4062</v>
      </c>
      <c r="P102" s="11" t="s">
        <v>3568</v>
      </c>
      <c r="Q102" s="14" t="s">
        <v>4063</v>
      </c>
      <c r="R102" s="10" t="s">
        <v>4064</v>
      </c>
    </row>
    <row r="103" spans="1:18" ht="39" customHeight="1" x14ac:dyDescent="0.3">
      <c r="A103" s="10">
        <v>101</v>
      </c>
      <c r="B103" s="10"/>
      <c r="C103" s="11" t="s">
        <v>4065</v>
      </c>
      <c r="D103" s="10" t="s">
        <v>4066</v>
      </c>
      <c r="E103" s="10" t="s">
        <v>17</v>
      </c>
      <c r="F103" s="13" t="s">
        <v>4067</v>
      </c>
      <c r="G103" s="14" t="s">
        <v>3525</v>
      </c>
      <c r="H103" s="15" t="s">
        <v>18</v>
      </c>
      <c r="I103" s="10">
        <v>6</v>
      </c>
      <c r="J103" s="11" t="s">
        <v>4048</v>
      </c>
      <c r="K103" s="10" t="s">
        <v>4049</v>
      </c>
      <c r="L103" s="10" t="s">
        <v>3528</v>
      </c>
      <c r="M103" s="10">
        <v>8700</v>
      </c>
      <c r="N103" s="11" t="s">
        <v>23</v>
      </c>
      <c r="O103" s="11" t="s">
        <v>4068</v>
      </c>
      <c r="P103" s="11" t="s">
        <v>3530</v>
      </c>
      <c r="Q103" s="14" t="s">
        <v>4069</v>
      </c>
      <c r="R103" s="10" t="s">
        <v>4070</v>
      </c>
    </row>
    <row r="104" spans="1:18" ht="39" customHeight="1" x14ac:dyDescent="0.3">
      <c r="A104" s="10">
        <v>102</v>
      </c>
      <c r="B104" s="10"/>
      <c r="C104" s="11" t="s">
        <v>4071</v>
      </c>
      <c r="D104" s="10" t="s">
        <v>4072</v>
      </c>
      <c r="E104" s="10" t="s">
        <v>17</v>
      </c>
      <c r="F104" s="13" t="s">
        <v>4073</v>
      </c>
      <c r="G104" s="14" t="s">
        <v>3525</v>
      </c>
      <c r="H104" s="15" t="s">
        <v>416</v>
      </c>
      <c r="I104" s="10">
        <v>6</v>
      </c>
      <c r="J104" s="11" t="s">
        <v>4048</v>
      </c>
      <c r="K104" s="10" t="s">
        <v>4049</v>
      </c>
      <c r="L104" s="10" t="s">
        <v>3528</v>
      </c>
      <c r="M104" s="10">
        <v>8500</v>
      </c>
      <c r="N104" s="11" t="s">
        <v>23</v>
      </c>
      <c r="O104" s="11" t="s">
        <v>4074</v>
      </c>
      <c r="P104" s="11" t="s">
        <v>3530</v>
      </c>
      <c r="Q104" s="14" t="s">
        <v>4075</v>
      </c>
      <c r="R104" s="10" t="s">
        <v>4076</v>
      </c>
    </row>
    <row r="105" spans="1:18" ht="39" customHeight="1" x14ac:dyDescent="0.3">
      <c r="A105" s="10">
        <v>103</v>
      </c>
      <c r="B105" s="10"/>
      <c r="C105" s="11" t="s">
        <v>4077</v>
      </c>
      <c r="D105" s="10" t="s">
        <v>4078</v>
      </c>
      <c r="E105" s="10" t="s">
        <v>17</v>
      </c>
      <c r="F105" s="18" t="s">
        <v>4079</v>
      </c>
      <c r="G105" s="14" t="s">
        <v>3525</v>
      </c>
      <c r="H105" s="15" t="s">
        <v>426</v>
      </c>
      <c r="I105" s="10">
        <v>6</v>
      </c>
      <c r="J105" s="11" t="s">
        <v>4048</v>
      </c>
      <c r="K105" s="10" t="s">
        <v>4049</v>
      </c>
      <c r="L105" s="10" t="s">
        <v>3528</v>
      </c>
      <c r="M105" s="10">
        <v>8550</v>
      </c>
      <c r="N105" s="11" t="s">
        <v>23</v>
      </c>
      <c r="O105" s="11" t="s">
        <v>4080</v>
      </c>
      <c r="P105" s="11" t="s">
        <v>3764</v>
      </c>
      <c r="Q105" s="14" t="s">
        <v>4081</v>
      </c>
      <c r="R105" s="10" t="s">
        <v>4082</v>
      </c>
    </row>
    <row r="106" spans="1:18" ht="39" customHeight="1" x14ac:dyDescent="0.3">
      <c r="A106" s="10">
        <v>104</v>
      </c>
      <c r="B106" s="10"/>
      <c r="C106" s="11" t="s">
        <v>4083</v>
      </c>
      <c r="D106" s="10" t="s">
        <v>4084</v>
      </c>
      <c r="E106" s="10" t="s">
        <v>17</v>
      </c>
      <c r="F106" s="18" t="s">
        <v>4085</v>
      </c>
      <c r="G106" s="14" t="s">
        <v>3525</v>
      </c>
      <c r="H106" s="15" t="s">
        <v>426</v>
      </c>
      <c r="I106" s="10">
        <v>6</v>
      </c>
      <c r="J106" s="11" t="s">
        <v>4048</v>
      </c>
      <c r="K106" s="10" t="s">
        <v>4049</v>
      </c>
      <c r="L106" s="10" t="s">
        <v>3528</v>
      </c>
      <c r="M106" s="10">
        <v>8550</v>
      </c>
      <c r="N106" s="11" t="s">
        <v>23</v>
      </c>
      <c r="O106" s="11" t="s">
        <v>4086</v>
      </c>
      <c r="P106" s="11" t="s">
        <v>3530</v>
      </c>
      <c r="Q106" s="14" t="s">
        <v>4087</v>
      </c>
      <c r="R106" s="10" t="s">
        <v>4088</v>
      </c>
    </row>
    <row r="107" spans="1:18" ht="39" customHeight="1" x14ac:dyDescent="0.3">
      <c r="A107" s="10">
        <v>105</v>
      </c>
      <c r="B107" s="10"/>
      <c r="C107" s="11" t="s">
        <v>4089</v>
      </c>
      <c r="D107" s="10" t="s">
        <v>4090</v>
      </c>
      <c r="E107" s="10" t="s">
        <v>17</v>
      </c>
      <c r="F107" s="18" t="s">
        <v>4091</v>
      </c>
      <c r="G107" s="14" t="s">
        <v>3525</v>
      </c>
      <c r="H107" s="15" t="s">
        <v>18</v>
      </c>
      <c r="I107" s="10">
        <v>6</v>
      </c>
      <c r="J107" s="11" t="s">
        <v>4048</v>
      </c>
      <c r="K107" s="10" t="s">
        <v>4049</v>
      </c>
      <c r="L107" s="10" t="s">
        <v>3528</v>
      </c>
      <c r="M107" s="10">
        <v>8700</v>
      </c>
      <c r="N107" s="11" t="s">
        <v>23</v>
      </c>
      <c r="O107" s="11" t="s">
        <v>4092</v>
      </c>
      <c r="P107" s="11" t="s">
        <v>3530</v>
      </c>
      <c r="Q107" s="14" t="s">
        <v>4093</v>
      </c>
      <c r="R107" s="10" t="s">
        <v>4094</v>
      </c>
    </row>
    <row r="108" spans="1:18" ht="39" customHeight="1" x14ac:dyDescent="0.3">
      <c r="A108" s="10">
        <v>106</v>
      </c>
      <c r="B108" s="10"/>
      <c r="C108" s="11" t="s">
        <v>4095</v>
      </c>
      <c r="D108" s="10" t="s">
        <v>4096</v>
      </c>
      <c r="E108" s="10" t="s">
        <v>33</v>
      </c>
      <c r="F108" s="13" t="s">
        <v>4097</v>
      </c>
      <c r="G108" s="14" t="s">
        <v>3525</v>
      </c>
      <c r="H108" s="15" t="s">
        <v>416</v>
      </c>
      <c r="I108" s="10">
        <v>6</v>
      </c>
      <c r="J108" s="11" t="s">
        <v>4048</v>
      </c>
      <c r="K108" s="10" t="s">
        <v>4049</v>
      </c>
      <c r="L108" s="10" t="s">
        <v>3528</v>
      </c>
      <c r="M108" s="10">
        <v>8500</v>
      </c>
      <c r="N108" s="11" t="s">
        <v>23</v>
      </c>
      <c r="O108" s="11" t="s">
        <v>4098</v>
      </c>
      <c r="P108" s="11" t="s">
        <v>3627</v>
      </c>
      <c r="Q108" s="14" t="s">
        <v>4099</v>
      </c>
      <c r="R108" s="10" t="s">
        <v>4100</v>
      </c>
    </row>
    <row r="109" spans="1:18" ht="39" customHeight="1" x14ac:dyDescent="0.3">
      <c r="A109" s="10">
        <v>107</v>
      </c>
      <c r="B109" s="10"/>
      <c r="C109" s="11" t="s">
        <v>4101</v>
      </c>
      <c r="D109" s="10" t="s">
        <v>4102</v>
      </c>
      <c r="E109" s="10" t="s">
        <v>17</v>
      </c>
      <c r="F109" s="13" t="s">
        <v>4103</v>
      </c>
      <c r="G109" s="14" t="s">
        <v>3525</v>
      </c>
      <c r="H109" s="15" t="s">
        <v>416</v>
      </c>
      <c r="I109" s="10">
        <v>4</v>
      </c>
      <c r="J109" s="11" t="s">
        <v>3535</v>
      </c>
      <c r="K109" s="10" t="s">
        <v>3527</v>
      </c>
      <c r="L109" s="10" t="s">
        <v>3528</v>
      </c>
      <c r="M109" s="10">
        <v>6000</v>
      </c>
      <c r="N109" s="11" t="s">
        <v>23</v>
      </c>
      <c r="O109" s="11" t="s">
        <v>4104</v>
      </c>
      <c r="P109" s="11" t="s">
        <v>3530</v>
      </c>
      <c r="Q109" s="14" t="s">
        <v>4105</v>
      </c>
      <c r="R109" s="10" t="s">
        <v>4106</v>
      </c>
    </row>
    <row r="110" spans="1:18" ht="39" customHeight="1" x14ac:dyDescent="0.3">
      <c r="A110" s="10">
        <v>108</v>
      </c>
      <c r="B110" s="10"/>
      <c r="C110" s="11" t="s">
        <v>4107</v>
      </c>
      <c r="D110" s="10" t="s">
        <v>4108</v>
      </c>
      <c r="E110" s="10" t="s">
        <v>17</v>
      </c>
      <c r="F110" s="13" t="s">
        <v>4109</v>
      </c>
      <c r="G110" s="14" t="s">
        <v>3525</v>
      </c>
      <c r="H110" s="15" t="s">
        <v>426</v>
      </c>
      <c r="I110" s="10">
        <v>6</v>
      </c>
      <c r="J110" s="11" t="s">
        <v>4048</v>
      </c>
      <c r="K110" s="10" t="s">
        <v>4049</v>
      </c>
      <c r="L110" s="10" t="s">
        <v>3528</v>
      </c>
      <c r="M110" s="10">
        <v>8550</v>
      </c>
      <c r="N110" s="11" t="s">
        <v>23</v>
      </c>
      <c r="O110" s="11" t="s">
        <v>4110</v>
      </c>
      <c r="P110" s="11" t="s">
        <v>3530</v>
      </c>
      <c r="Q110" s="14" t="s">
        <v>4111</v>
      </c>
      <c r="R110" s="10" t="s">
        <v>4112</v>
      </c>
    </row>
    <row r="111" spans="1:18" ht="39" customHeight="1" x14ac:dyDescent="0.3">
      <c r="A111" s="10">
        <v>109</v>
      </c>
      <c r="B111" s="10"/>
      <c r="C111" s="11" t="s">
        <v>4113</v>
      </c>
      <c r="D111" s="10" t="s">
        <v>4114</v>
      </c>
      <c r="E111" s="10" t="s">
        <v>17</v>
      </c>
      <c r="F111" s="13" t="s">
        <v>4115</v>
      </c>
      <c r="G111" s="14" t="s">
        <v>3525</v>
      </c>
      <c r="H111" s="15" t="s">
        <v>416</v>
      </c>
      <c r="I111" s="10">
        <v>4</v>
      </c>
      <c r="J111" s="11" t="s">
        <v>3535</v>
      </c>
      <c r="K111" s="10" t="s">
        <v>3527</v>
      </c>
      <c r="L111" s="10" t="s">
        <v>3528</v>
      </c>
      <c r="M111" s="10">
        <v>6000</v>
      </c>
      <c r="N111" s="11" t="s">
        <v>23</v>
      </c>
      <c r="O111" s="11" t="s">
        <v>4116</v>
      </c>
      <c r="P111" s="11" t="s">
        <v>3530</v>
      </c>
      <c r="Q111" s="14" t="s">
        <v>4117</v>
      </c>
      <c r="R111" s="10" t="s">
        <v>4118</v>
      </c>
    </row>
    <row r="112" spans="1:18" ht="39" customHeight="1" x14ac:dyDescent="0.3">
      <c r="A112" s="10">
        <v>110</v>
      </c>
      <c r="B112" s="10"/>
      <c r="C112" s="21" t="s">
        <v>4119</v>
      </c>
      <c r="D112" s="4" t="s">
        <v>4120</v>
      </c>
      <c r="E112" s="4" t="s">
        <v>17</v>
      </c>
      <c r="F112" s="20" t="s">
        <v>4121</v>
      </c>
      <c r="G112" s="4" t="s">
        <v>4122</v>
      </c>
      <c r="H112" s="22" t="s">
        <v>18</v>
      </c>
      <c r="I112" s="4">
        <v>3</v>
      </c>
      <c r="J112" s="21" t="s">
        <v>4123</v>
      </c>
      <c r="K112" s="4" t="s">
        <v>4124</v>
      </c>
      <c r="L112" s="4" t="s">
        <v>3528</v>
      </c>
      <c r="M112" s="4">
        <v>7500</v>
      </c>
      <c r="N112" s="21" t="s">
        <v>23</v>
      </c>
      <c r="O112" s="21" t="s">
        <v>4125</v>
      </c>
      <c r="Q112" s="23">
        <v>978716797</v>
      </c>
      <c r="R112" s="4" t="s">
        <v>4126</v>
      </c>
    </row>
    <row r="113" spans="1:18" ht="39" customHeight="1" x14ac:dyDescent="0.3">
      <c r="A113" s="10">
        <v>111</v>
      </c>
      <c r="B113" s="10"/>
      <c r="C113" s="21" t="s">
        <v>879</v>
      </c>
      <c r="D113" s="4" t="s">
        <v>4127</v>
      </c>
      <c r="E113" s="4" t="s">
        <v>33</v>
      </c>
      <c r="F113" s="20" t="s">
        <v>4128</v>
      </c>
      <c r="G113" s="4" t="s">
        <v>4122</v>
      </c>
      <c r="H113" s="22" t="s">
        <v>835</v>
      </c>
      <c r="I113" s="4">
        <v>3</v>
      </c>
      <c r="J113" s="21" t="s">
        <v>4123</v>
      </c>
      <c r="K113" s="4" t="s">
        <v>4124</v>
      </c>
      <c r="L113" s="4" t="s">
        <v>3528</v>
      </c>
      <c r="M113" s="4">
        <v>9000</v>
      </c>
      <c r="N113" s="21" t="s">
        <v>23</v>
      </c>
      <c r="O113" s="21" t="s">
        <v>4129</v>
      </c>
      <c r="Q113" s="23">
        <v>770366158</v>
      </c>
      <c r="R113" s="4" t="s">
        <v>4130</v>
      </c>
    </row>
    <row r="114" spans="1:18" ht="39" customHeight="1" x14ac:dyDescent="0.3">
      <c r="A114" s="10">
        <v>112</v>
      </c>
      <c r="B114" s="10"/>
      <c r="C114" s="21" t="s">
        <v>4131</v>
      </c>
      <c r="D114" s="4" t="s">
        <v>4132</v>
      </c>
      <c r="E114" s="4" t="s">
        <v>17</v>
      </c>
      <c r="F114" s="20">
        <v>34944</v>
      </c>
      <c r="G114" s="4" t="s">
        <v>4122</v>
      </c>
      <c r="H114" s="22" t="s">
        <v>34</v>
      </c>
      <c r="I114" s="4">
        <v>3</v>
      </c>
      <c r="J114" s="21" t="s">
        <v>4123</v>
      </c>
      <c r="K114" s="4" t="s">
        <v>4124</v>
      </c>
      <c r="L114" s="4" t="s">
        <v>3528</v>
      </c>
      <c r="M114" s="4">
        <v>7500</v>
      </c>
      <c r="N114" s="21" t="s">
        <v>23</v>
      </c>
      <c r="O114" s="21" t="s">
        <v>4133</v>
      </c>
      <c r="Q114" s="23">
        <v>970650404</v>
      </c>
      <c r="R114" s="4" t="s">
        <v>4134</v>
      </c>
    </row>
    <row r="115" spans="1:18" ht="39" customHeight="1" x14ac:dyDescent="0.3">
      <c r="A115" s="10">
        <v>113</v>
      </c>
      <c r="B115" s="10"/>
      <c r="C115" s="21" t="s">
        <v>4135</v>
      </c>
      <c r="D115" s="4" t="s">
        <v>4136</v>
      </c>
      <c r="E115" s="4" t="s">
        <v>33</v>
      </c>
      <c r="F115" s="20">
        <v>33030</v>
      </c>
      <c r="G115" s="4" t="s">
        <v>4122</v>
      </c>
      <c r="H115" s="22" t="s">
        <v>4137</v>
      </c>
      <c r="I115" s="4">
        <v>3</v>
      </c>
      <c r="J115" s="21" t="s">
        <v>4123</v>
      </c>
      <c r="K115" s="4" t="s">
        <v>4124</v>
      </c>
      <c r="L115" s="4" t="s">
        <v>3528</v>
      </c>
      <c r="M115" s="4">
        <v>10000</v>
      </c>
      <c r="N115" s="21" t="s">
        <v>23</v>
      </c>
      <c r="O115" s="21" t="s">
        <v>4133</v>
      </c>
      <c r="Q115" s="23">
        <v>971706687</v>
      </c>
      <c r="R115" s="4" t="s">
        <v>4138</v>
      </c>
    </row>
    <row r="116" spans="1:18" ht="39" customHeight="1" x14ac:dyDescent="0.3">
      <c r="A116" s="10">
        <v>114</v>
      </c>
      <c r="B116" s="10"/>
      <c r="C116" s="21" t="s">
        <v>4139</v>
      </c>
      <c r="D116" s="4" t="s">
        <v>4140</v>
      </c>
      <c r="E116" s="4" t="s">
        <v>17</v>
      </c>
      <c r="F116" s="20" t="s">
        <v>4141</v>
      </c>
      <c r="G116" s="4" t="s">
        <v>4122</v>
      </c>
      <c r="H116" s="22" t="s">
        <v>835</v>
      </c>
      <c r="I116" s="4">
        <v>3</v>
      </c>
      <c r="J116" s="21" t="s">
        <v>4123</v>
      </c>
      <c r="K116" s="4" t="s">
        <v>4124</v>
      </c>
      <c r="L116" s="4" t="s">
        <v>3528</v>
      </c>
      <c r="M116" s="4">
        <v>9000</v>
      </c>
      <c r="N116" s="21" t="s">
        <v>23</v>
      </c>
      <c r="O116" s="21" t="s">
        <v>4142</v>
      </c>
      <c r="Q116" s="23">
        <v>972558393</v>
      </c>
      <c r="R116" s="4" t="s">
        <v>4143</v>
      </c>
    </row>
    <row r="117" spans="1:18" ht="39" customHeight="1" x14ac:dyDescent="0.3">
      <c r="A117" s="10">
        <v>115</v>
      </c>
      <c r="B117" s="10"/>
      <c r="C117" s="21" t="s">
        <v>4144</v>
      </c>
      <c r="D117" s="4" t="s">
        <v>4145</v>
      </c>
      <c r="E117" s="4" t="s">
        <v>33</v>
      </c>
      <c r="F117" s="20" t="s">
        <v>4146</v>
      </c>
      <c r="G117" s="4" t="s">
        <v>4122</v>
      </c>
      <c r="H117" s="22" t="s">
        <v>1010</v>
      </c>
      <c r="I117" s="4">
        <v>3</v>
      </c>
      <c r="J117" s="21" t="s">
        <v>4123</v>
      </c>
      <c r="K117" s="4" t="s">
        <v>4124</v>
      </c>
      <c r="L117" s="4" t="s">
        <v>3528</v>
      </c>
      <c r="M117" s="4">
        <v>10000</v>
      </c>
      <c r="N117" s="21" t="s">
        <v>23</v>
      </c>
      <c r="O117" s="21" t="s">
        <v>4147</v>
      </c>
      <c r="Q117" s="23">
        <v>975499945</v>
      </c>
      <c r="R117" s="4" t="s">
        <v>4148</v>
      </c>
    </row>
    <row r="118" spans="1:18" ht="39" customHeight="1" x14ac:dyDescent="0.3">
      <c r="A118" s="10">
        <v>116</v>
      </c>
      <c r="B118" s="10"/>
      <c r="C118" s="21" t="s">
        <v>4149</v>
      </c>
      <c r="D118" s="4" t="s">
        <v>4150</v>
      </c>
      <c r="E118" s="4" t="s">
        <v>17</v>
      </c>
      <c r="F118" s="20">
        <v>38201</v>
      </c>
      <c r="G118" s="4" t="s">
        <v>4122</v>
      </c>
      <c r="H118" s="22" t="s">
        <v>18</v>
      </c>
      <c r="I118" s="4">
        <v>3</v>
      </c>
      <c r="J118" s="21" t="s">
        <v>4123</v>
      </c>
      <c r="K118" s="4" t="s">
        <v>4124</v>
      </c>
      <c r="L118" s="4" t="s">
        <v>3528</v>
      </c>
      <c r="M118" s="4">
        <v>7500</v>
      </c>
      <c r="N118" s="21" t="s">
        <v>23</v>
      </c>
      <c r="O118" s="21" t="s">
        <v>4147</v>
      </c>
      <c r="Q118" s="23">
        <v>975499943</v>
      </c>
      <c r="R118" s="4" t="s">
        <v>4151</v>
      </c>
    </row>
    <row r="119" spans="1:18" ht="39" customHeight="1" x14ac:dyDescent="0.3">
      <c r="A119" s="10">
        <v>117</v>
      </c>
      <c r="B119" s="10"/>
      <c r="C119" s="21" t="s">
        <v>4152</v>
      </c>
      <c r="D119" s="4" t="s">
        <v>4153</v>
      </c>
      <c r="E119" s="4" t="s">
        <v>33</v>
      </c>
      <c r="F119" s="20">
        <v>37627</v>
      </c>
      <c r="G119" s="4" t="s">
        <v>4122</v>
      </c>
      <c r="H119" s="22" t="s">
        <v>34</v>
      </c>
      <c r="I119" s="4">
        <v>3</v>
      </c>
      <c r="J119" s="21" t="s">
        <v>4123</v>
      </c>
      <c r="K119" s="4" t="s">
        <v>4124</v>
      </c>
      <c r="L119" s="4" t="s">
        <v>3528</v>
      </c>
      <c r="M119" s="4">
        <v>7500</v>
      </c>
      <c r="N119" s="21" t="s">
        <v>23</v>
      </c>
      <c r="O119" s="21" t="s">
        <v>4154</v>
      </c>
      <c r="Q119" s="23">
        <v>979580449</v>
      </c>
      <c r="R119" s="4" t="s">
        <v>4155</v>
      </c>
    </row>
    <row r="120" spans="1:18" ht="39" customHeight="1" x14ac:dyDescent="0.3">
      <c r="A120" s="10">
        <v>118</v>
      </c>
      <c r="B120" s="10"/>
      <c r="C120" s="21" t="s">
        <v>4156</v>
      </c>
      <c r="D120" s="4" t="s">
        <v>4157</v>
      </c>
      <c r="E120" s="4" t="s">
        <v>17</v>
      </c>
      <c r="F120" s="20">
        <v>38419</v>
      </c>
      <c r="G120" s="4" t="s">
        <v>4122</v>
      </c>
      <c r="H120" s="22" t="s">
        <v>34</v>
      </c>
      <c r="I120" s="4">
        <v>3</v>
      </c>
      <c r="J120" s="21" t="s">
        <v>4123</v>
      </c>
      <c r="K120" s="4" t="s">
        <v>4124</v>
      </c>
      <c r="L120" s="4" t="s">
        <v>3528</v>
      </c>
      <c r="M120" s="4">
        <v>7500</v>
      </c>
      <c r="N120" s="21" t="s">
        <v>23</v>
      </c>
      <c r="O120" s="21" t="s">
        <v>4158</v>
      </c>
      <c r="Q120" s="23">
        <v>977387873</v>
      </c>
      <c r="R120" s="4" t="s">
        <v>4159</v>
      </c>
    </row>
    <row r="121" spans="1:18" ht="39" customHeight="1" x14ac:dyDescent="0.3">
      <c r="A121" s="10">
        <v>119</v>
      </c>
      <c r="B121" s="10"/>
      <c r="C121" s="21" t="s">
        <v>4160</v>
      </c>
      <c r="D121" s="4" t="s">
        <v>4161</v>
      </c>
      <c r="E121" s="4" t="s">
        <v>17</v>
      </c>
      <c r="F121" s="20" t="s">
        <v>3927</v>
      </c>
      <c r="G121" s="4" t="s">
        <v>4122</v>
      </c>
      <c r="H121" s="22" t="s">
        <v>18</v>
      </c>
      <c r="I121" s="4">
        <v>3</v>
      </c>
      <c r="J121" s="21" t="s">
        <v>4123</v>
      </c>
      <c r="K121" s="4" t="s">
        <v>4124</v>
      </c>
      <c r="L121" s="4" t="s">
        <v>3528</v>
      </c>
      <c r="M121" s="4">
        <v>7500</v>
      </c>
      <c r="N121" s="21" t="s">
        <v>23</v>
      </c>
      <c r="O121" s="21" t="s">
        <v>4162</v>
      </c>
      <c r="Q121" s="23">
        <v>763858700</v>
      </c>
      <c r="R121" s="4" t="s">
        <v>4163</v>
      </c>
    </row>
    <row r="122" spans="1:18" ht="39" customHeight="1" x14ac:dyDescent="0.3">
      <c r="A122" s="10">
        <v>120</v>
      </c>
      <c r="B122" s="10"/>
      <c r="C122" s="21" t="s">
        <v>4164</v>
      </c>
      <c r="D122" s="4" t="s">
        <v>4165</v>
      </c>
      <c r="E122" s="4" t="s">
        <v>17</v>
      </c>
      <c r="F122" s="20">
        <v>38809</v>
      </c>
      <c r="G122" s="4" t="s">
        <v>4122</v>
      </c>
      <c r="H122" s="22" t="s">
        <v>34</v>
      </c>
      <c r="I122" s="4">
        <v>3</v>
      </c>
      <c r="J122" s="21" t="s">
        <v>4123</v>
      </c>
      <c r="K122" s="4" t="s">
        <v>4124</v>
      </c>
      <c r="L122" s="4" t="s">
        <v>3528</v>
      </c>
      <c r="M122" s="4">
        <v>7500</v>
      </c>
      <c r="N122" s="21" t="s">
        <v>23</v>
      </c>
      <c r="O122" s="21" t="s">
        <v>4166</v>
      </c>
      <c r="Q122" s="23">
        <v>976613849</v>
      </c>
      <c r="R122" s="4" t="s">
        <v>4167</v>
      </c>
    </row>
    <row r="123" spans="1:18" ht="39" customHeight="1" x14ac:dyDescent="0.3">
      <c r="A123" s="10">
        <v>121</v>
      </c>
      <c r="B123" s="10"/>
      <c r="C123" s="21" t="s">
        <v>2087</v>
      </c>
      <c r="D123" s="4" t="s">
        <v>4168</v>
      </c>
      <c r="E123" s="4" t="s">
        <v>17</v>
      </c>
      <c r="F123" s="20">
        <v>38302</v>
      </c>
      <c r="G123" s="4" t="s">
        <v>4122</v>
      </c>
      <c r="H123" s="22" t="s">
        <v>18</v>
      </c>
      <c r="I123" s="4">
        <v>3</v>
      </c>
      <c r="J123" s="21" t="s">
        <v>4123</v>
      </c>
      <c r="K123" s="4" t="s">
        <v>4124</v>
      </c>
      <c r="L123" s="4" t="s">
        <v>3528</v>
      </c>
      <c r="M123" s="4">
        <v>7500</v>
      </c>
      <c r="N123" s="21" t="s">
        <v>23</v>
      </c>
      <c r="O123" s="21" t="s">
        <v>4169</v>
      </c>
      <c r="Q123" s="23">
        <v>972843795</v>
      </c>
      <c r="R123" s="4" t="s">
        <v>4170</v>
      </c>
    </row>
    <row r="124" spans="1:18" ht="39" customHeight="1" x14ac:dyDescent="0.3">
      <c r="A124" s="10">
        <v>122</v>
      </c>
      <c r="B124" s="10"/>
      <c r="C124" s="21" t="s">
        <v>4171</v>
      </c>
      <c r="D124" s="4" t="s">
        <v>4172</v>
      </c>
      <c r="E124" s="4" t="s">
        <v>17</v>
      </c>
      <c r="F124" s="20" t="s">
        <v>3940</v>
      </c>
      <c r="G124" s="4" t="s">
        <v>4122</v>
      </c>
      <c r="H124" s="22" t="s">
        <v>34</v>
      </c>
      <c r="I124" s="4">
        <v>3</v>
      </c>
      <c r="J124" s="21" t="s">
        <v>4123</v>
      </c>
      <c r="K124" s="4" t="s">
        <v>4124</v>
      </c>
      <c r="L124" s="4" t="s">
        <v>3528</v>
      </c>
      <c r="M124" s="4">
        <v>7500</v>
      </c>
      <c r="N124" s="21" t="s">
        <v>23</v>
      </c>
      <c r="O124" s="21" t="s">
        <v>4173</v>
      </c>
      <c r="Q124" s="23">
        <v>774385247</v>
      </c>
      <c r="R124" s="4" t="s">
        <v>4174</v>
      </c>
    </row>
    <row r="125" spans="1:18" ht="39" customHeight="1" x14ac:dyDescent="0.3">
      <c r="A125" s="10">
        <v>123</v>
      </c>
      <c r="B125" s="10"/>
      <c r="C125" s="21" t="s">
        <v>4175</v>
      </c>
      <c r="D125" s="4" t="s">
        <v>4176</v>
      </c>
      <c r="E125" s="4" t="s">
        <v>33</v>
      </c>
      <c r="F125" s="20" t="s">
        <v>3945</v>
      </c>
      <c r="G125" s="4" t="s">
        <v>4122</v>
      </c>
      <c r="H125" s="22" t="s">
        <v>835</v>
      </c>
      <c r="I125" s="4">
        <v>3</v>
      </c>
      <c r="J125" s="21" t="s">
        <v>4123</v>
      </c>
      <c r="K125" s="4" t="s">
        <v>4124</v>
      </c>
      <c r="L125" s="4" t="s">
        <v>3528</v>
      </c>
      <c r="M125" s="4">
        <v>9000</v>
      </c>
      <c r="N125" s="21" t="s">
        <v>23</v>
      </c>
      <c r="O125" s="21" t="s">
        <v>4177</v>
      </c>
      <c r="Q125" s="23">
        <v>974780073</v>
      </c>
      <c r="R125" s="4" t="s">
        <v>4178</v>
      </c>
    </row>
    <row r="126" spans="1:18" ht="39" customHeight="1" x14ac:dyDescent="0.3">
      <c r="A126" s="10">
        <v>124</v>
      </c>
      <c r="B126" s="10"/>
      <c r="C126" s="21" t="s">
        <v>4179</v>
      </c>
      <c r="D126" s="4" t="s">
        <v>4180</v>
      </c>
      <c r="E126" s="4" t="s">
        <v>17</v>
      </c>
      <c r="F126" s="20">
        <v>35280</v>
      </c>
      <c r="G126" s="4" t="s">
        <v>4122</v>
      </c>
      <c r="H126" s="22" t="s">
        <v>34</v>
      </c>
      <c r="I126" s="4">
        <v>3</v>
      </c>
      <c r="J126" s="21" t="s">
        <v>4123</v>
      </c>
      <c r="K126" s="4" t="s">
        <v>4124</v>
      </c>
      <c r="L126" s="4" t="s">
        <v>3528</v>
      </c>
      <c r="M126" s="4">
        <v>7500</v>
      </c>
      <c r="N126" s="21" t="s">
        <v>23</v>
      </c>
      <c r="O126" s="21" t="s">
        <v>4181</v>
      </c>
      <c r="Q126" s="23">
        <v>978938413</v>
      </c>
      <c r="R126" s="4" t="s">
        <v>4182</v>
      </c>
    </row>
    <row r="127" spans="1:18" ht="39" customHeight="1" x14ac:dyDescent="0.3">
      <c r="A127" s="10">
        <v>125</v>
      </c>
      <c r="B127" s="10"/>
      <c r="C127" s="21" t="s">
        <v>4183</v>
      </c>
      <c r="D127" s="4" t="s">
        <v>4184</v>
      </c>
      <c r="E127" s="4" t="s">
        <v>17</v>
      </c>
      <c r="F127" s="20" t="s">
        <v>4185</v>
      </c>
      <c r="G127" s="4" t="s">
        <v>4122</v>
      </c>
      <c r="H127" s="22" t="s">
        <v>34</v>
      </c>
      <c r="I127" s="4">
        <v>3</v>
      </c>
      <c r="J127" s="21" t="s">
        <v>4123</v>
      </c>
      <c r="K127" s="4" t="s">
        <v>4124</v>
      </c>
      <c r="L127" s="4" t="s">
        <v>3528</v>
      </c>
      <c r="M127" s="4">
        <v>7500</v>
      </c>
      <c r="N127" s="21" t="s">
        <v>23</v>
      </c>
      <c r="O127" s="21" t="s">
        <v>4186</v>
      </c>
      <c r="Q127" s="23">
        <v>977448908</v>
      </c>
      <c r="R127" s="4" t="s">
        <v>4187</v>
      </c>
    </row>
    <row r="128" spans="1:18" ht="39" customHeight="1" x14ac:dyDescent="0.3">
      <c r="A128" s="10">
        <v>126</v>
      </c>
      <c r="B128" s="10"/>
      <c r="C128" s="21" t="s">
        <v>4188</v>
      </c>
      <c r="D128" s="4" t="s">
        <v>4189</v>
      </c>
      <c r="E128" s="4" t="s">
        <v>17</v>
      </c>
      <c r="F128" s="20">
        <v>33796</v>
      </c>
      <c r="G128" s="4" t="s">
        <v>4122</v>
      </c>
      <c r="H128" s="22" t="s">
        <v>18</v>
      </c>
      <c r="I128" s="4">
        <v>3</v>
      </c>
      <c r="J128" s="21" t="s">
        <v>4123</v>
      </c>
      <c r="K128" s="4" t="s">
        <v>4124</v>
      </c>
      <c r="L128" s="4" t="s">
        <v>3528</v>
      </c>
      <c r="M128" s="4">
        <v>7500</v>
      </c>
      <c r="N128" s="21" t="s">
        <v>23</v>
      </c>
      <c r="O128" s="21" t="s">
        <v>4190</v>
      </c>
      <c r="Q128" s="23">
        <v>97315800</v>
      </c>
      <c r="R128" s="4" t="s">
        <v>4191</v>
      </c>
    </row>
    <row r="129" spans="1:18" ht="39" customHeight="1" x14ac:dyDescent="0.3">
      <c r="A129" s="10">
        <v>127</v>
      </c>
      <c r="B129" s="10"/>
      <c r="C129" s="21" t="s">
        <v>4192</v>
      </c>
      <c r="D129" s="4" t="s">
        <v>4193</v>
      </c>
      <c r="E129" s="4" t="s">
        <v>17</v>
      </c>
      <c r="F129" s="20">
        <v>39666</v>
      </c>
      <c r="G129" s="4" t="s">
        <v>4122</v>
      </c>
      <c r="H129" s="22" t="s">
        <v>18</v>
      </c>
      <c r="I129" s="4">
        <v>3</v>
      </c>
      <c r="J129" s="21" t="s">
        <v>4123</v>
      </c>
      <c r="K129" s="4" t="s">
        <v>4124</v>
      </c>
      <c r="L129" s="4" t="s">
        <v>3528</v>
      </c>
      <c r="M129" s="4">
        <v>7500</v>
      </c>
      <c r="N129" s="21" t="s">
        <v>23</v>
      </c>
      <c r="O129" s="21" t="s">
        <v>4194</v>
      </c>
      <c r="Q129" s="23">
        <v>977889540</v>
      </c>
      <c r="R129" s="4" t="s">
        <v>4195</v>
      </c>
    </row>
    <row r="130" spans="1:18" ht="39" customHeight="1" x14ac:dyDescent="0.3">
      <c r="A130" s="10">
        <v>128</v>
      </c>
      <c r="B130" s="10"/>
      <c r="C130" s="21" t="s">
        <v>4196</v>
      </c>
      <c r="D130" s="4" t="s">
        <v>4197</v>
      </c>
      <c r="E130" s="4" t="s">
        <v>33</v>
      </c>
      <c r="F130" s="20" t="s">
        <v>4198</v>
      </c>
      <c r="G130" s="4" t="s">
        <v>4122</v>
      </c>
      <c r="H130" s="22" t="s">
        <v>18</v>
      </c>
      <c r="I130" s="4">
        <v>3</v>
      </c>
      <c r="J130" s="21" t="s">
        <v>4123</v>
      </c>
      <c r="K130" s="4" t="s">
        <v>4124</v>
      </c>
      <c r="L130" s="4" t="s">
        <v>3528</v>
      </c>
      <c r="M130" s="4">
        <v>7500</v>
      </c>
      <c r="N130" s="21" t="s">
        <v>23</v>
      </c>
      <c r="O130" s="21" t="s">
        <v>4199</v>
      </c>
      <c r="Q130" s="23">
        <v>976424974</v>
      </c>
      <c r="R130" s="4" t="s">
        <v>4200</v>
      </c>
    </row>
    <row r="131" spans="1:18" ht="39" customHeight="1" x14ac:dyDescent="0.3">
      <c r="A131" s="10">
        <v>129</v>
      </c>
      <c r="B131" s="10"/>
      <c r="C131" s="21" t="s">
        <v>4201</v>
      </c>
      <c r="D131" s="4" t="s">
        <v>4202</v>
      </c>
      <c r="E131" s="4" t="s">
        <v>33</v>
      </c>
      <c r="F131" s="20" t="s">
        <v>4203</v>
      </c>
      <c r="G131" s="4" t="s">
        <v>4122</v>
      </c>
      <c r="H131" s="22" t="s">
        <v>34</v>
      </c>
      <c r="I131" s="4">
        <v>3</v>
      </c>
      <c r="J131" s="21" t="s">
        <v>4123</v>
      </c>
      <c r="K131" s="4" t="s">
        <v>4124</v>
      </c>
      <c r="L131" s="4" t="s">
        <v>3528</v>
      </c>
      <c r="M131" s="4">
        <v>7500</v>
      </c>
      <c r="N131" s="21" t="s">
        <v>23</v>
      </c>
      <c r="O131" s="21" t="s">
        <v>4199</v>
      </c>
      <c r="Q131" s="23">
        <v>976424974</v>
      </c>
      <c r="R131" s="4" t="s">
        <v>4204</v>
      </c>
    </row>
    <row r="132" spans="1:18" ht="39" customHeight="1" x14ac:dyDescent="0.3">
      <c r="A132" s="10">
        <v>130</v>
      </c>
      <c r="B132" s="10"/>
      <c r="C132" s="21" t="s">
        <v>4205</v>
      </c>
      <c r="D132" s="4" t="s">
        <v>4206</v>
      </c>
      <c r="E132" s="4" t="s">
        <v>17</v>
      </c>
      <c r="F132" s="20" t="s">
        <v>4207</v>
      </c>
      <c r="G132" s="4" t="s">
        <v>4122</v>
      </c>
      <c r="H132" s="22" t="s">
        <v>18</v>
      </c>
      <c r="I132" s="4">
        <v>3</v>
      </c>
      <c r="J132" s="21" t="s">
        <v>4123</v>
      </c>
      <c r="K132" s="4" t="s">
        <v>4124</v>
      </c>
      <c r="L132" s="4" t="s">
        <v>3528</v>
      </c>
      <c r="M132" s="4">
        <v>7500</v>
      </c>
      <c r="N132" s="21" t="s">
        <v>23</v>
      </c>
      <c r="O132" s="21" t="s">
        <v>4208</v>
      </c>
      <c r="Q132" s="23">
        <v>975363435</v>
      </c>
      <c r="R132" s="4" t="s">
        <v>4209</v>
      </c>
    </row>
    <row r="133" spans="1:18" ht="39" customHeight="1" x14ac:dyDescent="0.3">
      <c r="A133" s="10">
        <v>131</v>
      </c>
      <c r="B133" s="10"/>
      <c r="C133" s="21" t="s">
        <v>4210</v>
      </c>
      <c r="D133" s="4" t="s">
        <v>4211</v>
      </c>
      <c r="E133" s="4" t="s">
        <v>17</v>
      </c>
      <c r="F133" s="20" t="s">
        <v>4212</v>
      </c>
      <c r="G133" s="4" t="s">
        <v>4122</v>
      </c>
      <c r="H133" s="22" t="s">
        <v>18</v>
      </c>
      <c r="I133" s="4">
        <v>3</v>
      </c>
      <c r="J133" s="21" t="s">
        <v>4123</v>
      </c>
      <c r="K133" s="4" t="s">
        <v>4124</v>
      </c>
      <c r="L133" s="4" t="s">
        <v>3528</v>
      </c>
      <c r="M133" s="4">
        <v>7500</v>
      </c>
      <c r="N133" s="21" t="s">
        <v>23</v>
      </c>
      <c r="O133" s="21" t="s">
        <v>4213</v>
      </c>
      <c r="Q133" s="23">
        <v>976815020</v>
      </c>
      <c r="R133" s="4" t="s">
        <v>4214</v>
      </c>
    </row>
    <row r="134" spans="1:18" ht="39" customHeight="1" x14ac:dyDescent="0.3">
      <c r="A134" s="10">
        <v>132</v>
      </c>
      <c r="B134" s="10"/>
      <c r="C134" s="21" t="s">
        <v>4215</v>
      </c>
      <c r="D134" s="4" t="s">
        <v>4216</v>
      </c>
      <c r="E134" s="4" t="s">
        <v>17</v>
      </c>
      <c r="F134" s="20" t="s">
        <v>3959</v>
      </c>
      <c r="G134" s="4" t="s">
        <v>4122</v>
      </c>
      <c r="H134" s="22" t="s">
        <v>18</v>
      </c>
      <c r="I134" s="4">
        <v>3</v>
      </c>
      <c r="J134" s="21" t="s">
        <v>4123</v>
      </c>
      <c r="K134" s="4" t="s">
        <v>4124</v>
      </c>
      <c r="L134" s="4" t="s">
        <v>3528</v>
      </c>
      <c r="M134" s="4">
        <v>7500</v>
      </c>
      <c r="N134" s="21" t="s">
        <v>23</v>
      </c>
      <c r="O134" s="21" t="s">
        <v>4217</v>
      </c>
      <c r="Q134" s="23">
        <v>975163335</v>
      </c>
      <c r="R134" s="4" t="s">
        <v>4209</v>
      </c>
    </row>
    <row r="135" spans="1:18" ht="39" customHeight="1" x14ac:dyDescent="0.3">
      <c r="A135" s="10">
        <v>133</v>
      </c>
      <c r="B135" s="10"/>
      <c r="C135" s="21" t="s">
        <v>4218</v>
      </c>
      <c r="D135" s="4" t="s">
        <v>4219</v>
      </c>
      <c r="E135" s="4" t="s">
        <v>17</v>
      </c>
      <c r="F135" s="20" t="s">
        <v>4220</v>
      </c>
      <c r="G135" s="4" t="s">
        <v>4122</v>
      </c>
      <c r="H135" s="22" t="s">
        <v>4137</v>
      </c>
      <c r="I135" s="4">
        <v>3</v>
      </c>
      <c r="J135" s="21" t="s">
        <v>4123</v>
      </c>
      <c r="K135" s="4" t="s">
        <v>4124</v>
      </c>
      <c r="L135" s="4" t="s">
        <v>3528</v>
      </c>
      <c r="M135" s="4">
        <v>10000</v>
      </c>
      <c r="N135" s="21" t="s">
        <v>23</v>
      </c>
      <c r="O135" s="21" t="s">
        <v>4221</v>
      </c>
      <c r="Q135" s="23">
        <v>975951531</v>
      </c>
      <c r="R135" s="4" t="s">
        <v>4222</v>
      </c>
    </row>
    <row r="136" spans="1:18" ht="39" customHeight="1" x14ac:dyDescent="0.3">
      <c r="A136" s="10">
        <v>134</v>
      </c>
      <c r="B136" s="10"/>
      <c r="C136" s="21" t="s">
        <v>4223</v>
      </c>
      <c r="D136" s="4" t="s">
        <v>4224</v>
      </c>
      <c r="E136" s="4" t="s">
        <v>17</v>
      </c>
      <c r="F136" s="20" t="s">
        <v>4225</v>
      </c>
      <c r="G136" s="4" t="s">
        <v>4122</v>
      </c>
      <c r="H136" s="22" t="s">
        <v>4137</v>
      </c>
      <c r="I136" s="4">
        <v>3</v>
      </c>
      <c r="J136" s="21" t="s">
        <v>4123</v>
      </c>
      <c r="K136" s="4" t="s">
        <v>4124</v>
      </c>
      <c r="L136" s="4" t="s">
        <v>3528</v>
      </c>
      <c r="M136" s="4">
        <v>10000</v>
      </c>
      <c r="N136" s="21" t="s">
        <v>23</v>
      </c>
      <c r="O136" s="21" t="s">
        <v>4226</v>
      </c>
      <c r="Q136" s="23">
        <v>973016611</v>
      </c>
      <c r="R136" s="4" t="s">
        <v>4227</v>
      </c>
    </row>
    <row r="137" spans="1:18" ht="39" customHeight="1" x14ac:dyDescent="0.3">
      <c r="A137" s="10">
        <v>135</v>
      </c>
      <c r="B137" s="10"/>
      <c r="C137" s="21" t="s">
        <v>4228</v>
      </c>
      <c r="D137" s="4" t="s">
        <v>4229</v>
      </c>
      <c r="E137" s="4" t="s">
        <v>17</v>
      </c>
      <c r="F137" s="20" t="s">
        <v>4230</v>
      </c>
      <c r="G137" s="4" t="s">
        <v>4122</v>
      </c>
      <c r="H137" s="22" t="s">
        <v>4231</v>
      </c>
      <c r="I137" s="4">
        <v>6</v>
      </c>
      <c r="J137" s="21" t="s">
        <v>4232</v>
      </c>
      <c r="L137" s="4" t="s">
        <v>3528</v>
      </c>
      <c r="M137" s="4">
        <v>9040</v>
      </c>
      <c r="N137" s="21" t="s">
        <v>23</v>
      </c>
      <c r="O137" s="21" t="s">
        <v>4233</v>
      </c>
      <c r="Q137" s="23">
        <v>978952950</v>
      </c>
      <c r="R137" s="4" t="s">
        <v>4234</v>
      </c>
    </row>
    <row r="138" spans="1:18" ht="39" customHeight="1" x14ac:dyDescent="0.3">
      <c r="A138" s="10">
        <v>136</v>
      </c>
      <c r="B138" s="10"/>
      <c r="C138" s="21" t="s">
        <v>4235</v>
      </c>
      <c r="D138" s="4" t="s">
        <v>4236</v>
      </c>
      <c r="E138" s="4" t="s">
        <v>33</v>
      </c>
      <c r="F138" s="25" t="s">
        <v>4237</v>
      </c>
      <c r="G138" s="4" t="s">
        <v>4122</v>
      </c>
      <c r="H138" s="22" t="s">
        <v>416</v>
      </c>
      <c r="I138" s="4">
        <v>6</v>
      </c>
      <c r="J138" s="21" t="s">
        <v>4232</v>
      </c>
      <c r="L138" s="4" t="s">
        <v>3528</v>
      </c>
      <c r="M138" s="4">
        <v>9040</v>
      </c>
      <c r="N138" s="21" t="s">
        <v>23</v>
      </c>
      <c r="O138" s="21" t="s">
        <v>4238</v>
      </c>
      <c r="Q138" s="23">
        <v>971788831</v>
      </c>
      <c r="R138" s="4" t="s">
        <v>4239</v>
      </c>
    </row>
    <row r="139" spans="1:18" ht="39" customHeight="1" x14ac:dyDescent="0.3">
      <c r="A139" s="10">
        <v>137</v>
      </c>
      <c r="B139" s="10"/>
      <c r="C139" s="21" t="s">
        <v>4240</v>
      </c>
      <c r="D139" s="4" t="s">
        <v>4241</v>
      </c>
      <c r="E139" s="4" t="s">
        <v>33</v>
      </c>
      <c r="F139" s="20" t="s">
        <v>4242</v>
      </c>
      <c r="G139" s="4" t="s">
        <v>4122</v>
      </c>
      <c r="H139" s="22" t="s">
        <v>835</v>
      </c>
      <c r="I139" s="4">
        <v>3</v>
      </c>
      <c r="J139" s="21" t="s">
        <v>4123</v>
      </c>
      <c r="K139" s="4" t="s">
        <v>4243</v>
      </c>
      <c r="L139" s="4" t="s">
        <v>3528</v>
      </c>
      <c r="M139" s="4">
        <v>9000</v>
      </c>
      <c r="N139" s="21" t="s">
        <v>23</v>
      </c>
      <c r="O139" s="21" t="s">
        <v>4244</v>
      </c>
      <c r="Q139" s="23">
        <v>975151015</v>
      </c>
      <c r="R139" s="4" t="s">
        <v>4245</v>
      </c>
    </row>
    <row r="140" spans="1:18" ht="39" customHeight="1" x14ac:dyDescent="0.3">
      <c r="A140" s="10">
        <v>138</v>
      </c>
      <c r="B140" s="10"/>
      <c r="C140" s="21" t="s">
        <v>4246</v>
      </c>
      <c r="D140" s="4" t="s">
        <v>4247</v>
      </c>
      <c r="E140" s="4" t="s">
        <v>33</v>
      </c>
      <c r="F140" s="20">
        <v>38081</v>
      </c>
      <c r="G140" s="4" t="s">
        <v>4122</v>
      </c>
      <c r="H140" s="22" t="s">
        <v>4248</v>
      </c>
      <c r="I140" s="4">
        <v>3</v>
      </c>
      <c r="J140" s="21" t="s">
        <v>4123</v>
      </c>
      <c r="K140" s="4" t="s">
        <v>4249</v>
      </c>
      <c r="L140" s="4" t="s">
        <v>3528</v>
      </c>
      <c r="M140" s="4">
        <v>10000</v>
      </c>
      <c r="N140" s="21" t="s">
        <v>23</v>
      </c>
      <c r="O140" s="21" t="s">
        <v>4250</v>
      </c>
      <c r="Q140" s="23">
        <v>970842019</v>
      </c>
      <c r="R140" s="4" t="s">
        <v>4251</v>
      </c>
    </row>
    <row r="141" spans="1:18" ht="39" customHeight="1" x14ac:dyDescent="0.3">
      <c r="A141" s="10">
        <v>139</v>
      </c>
      <c r="B141" s="10"/>
      <c r="C141" s="21" t="s">
        <v>4252</v>
      </c>
      <c r="D141" s="4" t="s">
        <v>4253</v>
      </c>
      <c r="E141" s="4" t="s">
        <v>17</v>
      </c>
      <c r="F141" s="20">
        <v>39421</v>
      </c>
      <c r="G141" s="4" t="s">
        <v>4122</v>
      </c>
      <c r="H141" s="22" t="s">
        <v>835</v>
      </c>
      <c r="I141" s="4">
        <v>3</v>
      </c>
      <c r="J141" s="21" t="s">
        <v>4123</v>
      </c>
      <c r="K141" s="4" t="s">
        <v>4249</v>
      </c>
      <c r="L141" s="4" t="s">
        <v>3528</v>
      </c>
      <c r="M141" s="4">
        <v>9000</v>
      </c>
      <c r="N141" s="21" t="s">
        <v>23</v>
      </c>
      <c r="O141" s="21" t="s">
        <v>4254</v>
      </c>
      <c r="Q141" s="23">
        <v>972176958</v>
      </c>
      <c r="R141" s="4" t="s">
        <v>4255</v>
      </c>
    </row>
    <row r="142" spans="1:18" ht="39" customHeight="1" x14ac:dyDescent="0.3">
      <c r="A142" s="10">
        <v>140</v>
      </c>
      <c r="B142" s="10"/>
      <c r="C142" s="21" t="s">
        <v>4256</v>
      </c>
      <c r="D142" s="4" t="s">
        <v>4257</v>
      </c>
      <c r="E142" s="4" t="s">
        <v>17</v>
      </c>
      <c r="F142" s="20" t="s">
        <v>4258</v>
      </c>
      <c r="G142" s="4" t="s">
        <v>4122</v>
      </c>
      <c r="H142" s="22" t="s">
        <v>18</v>
      </c>
      <c r="I142" s="4">
        <v>3</v>
      </c>
      <c r="J142" s="21" t="s">
        <v>4123</v>
      </c>
      <c r="K142" s="4" t="s">
        <v>4249</v>
      </c>
      <c r="L142" s="4" t="s">
        <v>3528</v>
      </c>
      <c r="M142" s="4">
        <v>7500</v>
      </c>
      <c r="N142" s="21" t="s">
        <v>23</v>
      </c>
      <c r="O142" s="21" t="s">
        <v>4259</v>
      </c>
      <c r="Q142" s="23">
        <v>976064274</v>
      </c>
      <c r="R142" s="4" t="s">
        <v>4260</v>
      </c>
    </row>
    <row r="143" spans="1:18" ht="39" customHeight="1" x14ac:dyDescent="0.3">
      <c r="A143" s="10">
        <v>141</v>
      </c>
      <c r="B143" s="10"/>
      <c r="C143" s="21" t="s">
        <v>4261</v>
      </c>
      <c r="D143" s="4" t="s">
        <v>4262</v>
      </c>
      <c r="E143" s="4" t="s">
        <v>17</v>
      </c>
      <c r="F143" s="20" t="s">
        <v>4263</v>
      </c>
      <c r="G143" s="4" t="s">
        <v>4122</v>
      </c>
      <c r="H143" s="22" t="s">
        <v>18</v>
      </c>
      <c r="I143" s="4">
        <v>3</v>
      </c>
      <c r="J143" s="21" t="s">
        <v>4123</v>
      </c>
      <c r="K143" s="4" t="s">
        <v>4249</v>
      </c>
      <c r="L143" s="4" t="s">
        <v>3528</v>
      </c>
      <c r="M143" s="4">
        <v>7500</v>
      </c>
      <c r="N143" s="21" t="s">
        <v>23</v>
      </c>
      <c r="O143" s="21" t="s">
        <v>4264</v>
      </c>
      <c r="Q143" s="23">
        <v>974874334</v>
      </c>
      <c r="R143" s="4" t="s">
        <v>4265</v>
      </c>
    </row>
    <row r="144" spans="1:18" ht="39" customHeight="1" x14ac:dyDescent="0.3">
      <c r="A144" s="10">
        <v>142</v>
      </c>
      <c r="B144" s="10"/>
      <c r="C144" s="21" t="s">
        <v>4266</v>
      </c>
      <c r="D144" s="4" t="s">
        <v>4267</v>
      </c>
      <c r="E144" s="4" t="s">
        <v>17</v>
      </c>
      <c r="F144" s="20">
        <v>37049</v>
      </c>
      <c r="G144" s="4" t="s">
        <v>4122</v>
      </c>
      <c r="H144" s="22" t="s">
        <v>18</v>
      </c>
      <c r="I144" s="4">
        <v>3</v>
      </c>
      <c r="J144" s="21" t="s">
        <v>4123</v>
      </c>
      <c r="K144" s="4" t="s">
        <v>4249</v>
      </c>
      <c r="L144" s="4" t="s">
        <v>3528</v>
      </c>
      <c r="M144" s="4">
        <v>7500</v>
      </c>
      <c r="N144" s="21" t="s">
        <v>23</v>
      </c>
      <c r="O144" s="21" t="s">
        <v>4268</v>
      </c>
      <c r="Q144" s="23">
        <v>979839355</v>
      </c>
      <c r="R144" s="4" t="s">
        <v>4269</v>
      </c>
    </row>
    <row r="145" spans="1:18" ht="39" customHeight="1" x14ac:dyDescent="0.3">
      <c r="A145" s="10">
        <v>143</v>
      </c>
      <c r="B145" s="10"/>
      <c r="C145" s="21" t="s">
        <v>4270</v>
      </c>
      <c r="D145" s="4" t="s">
        <v>4271</v>
      </c>
      <c r="E145" s="4" t="s">
        <v>33</v>
      </c>
      <c r="F145" s="20" t="s">
        <v>4272</v>
      </c>
      <c r="G145" s="4" t="s">
        <v>4122</v>
      </c>
      <c r="H145" s="22" t="s">
        <v>18</v>
      </c>
      <c r="I145" s="4">
        <v>3</v>
      </c>
      <c r="J145" s="21" t="s">
        <v>4123</v>
      </c>
      <c r="K145" s="4" t="s">
        <v>4249</v>
      </c>
      <c r="L145" s="4" t="s">
        <v>3528</v>
      </c>
      <c r="M145" s="4">
        <v>7500</v>
      </c>
      <c r="N145" s="21" t="s">
        <v>23</v>
      </c>
      <c r="O145" s="21" t="s">
        <v>1418</v>
      </c>
      <c r="Q145" s="23">
        <v>97880090</v>
      </c>
      <c r="R145" s="4" t="s">
        <v>4273</v>
      </c>
    </row>
    <row r="146" spans="1:18" ht="39" customHeight="1" x14ac:dyDescent="0.3">
      <c r="A146" s="10">
        <v>144</v>
      </c>
      <c r="B146" s="10"/>
      <c r="C146" s="21" t="s">
        <v>4274</v>
      </c>
      <c r="D146" s="4" t="s">
        <v>4275</v>
      </c>
      <c r="E146" s="4" t="s">
        <v>17</v>
      </c>
      <c r="F146" s="20" t="s">
        <v>4276</v>
      </c>
      <c r="G146" s="4" t="s">
        <v>4122</v>
      </c>
      <c r="H146" s="22" t="s">
        <v>18</v>
      </c>
      <c r="I146" s="4">
        <v>3</v>
      </c>
      <c r="J146" s="21" t="s">
        <v>4123</v>
      </c>
      <c r="K146" s="4" t="s">
        <v>4249</v>
      </c>
      <c r="L146" s="4" t="s">
        <v>3528</v>
      </c>
      <c r="M146" s="4">
        <v>7500</v>
      </c>
      <c r="N146" s="21" t="s">
        <v>23</v>
      </c>
      <c r="O146" s="21" t="s">
        <v>4277</v>
      </c>
      <c r="Q146" s="23">
        <v>961311527</v>
      </c>
      <c r="R146" s="4" t="s">
        <v>4278</v>
      </c>
    </row>
    <row r="147" spans="1:18" ht="39" customHeight="1" x14ac:dyDescent="0.3">
      <c r="A147" s="10">
        <v>145</v>
      </c>
      <c r="B147" s="10"/>
      <c r="C147" s="21" t="s">
        <v>4279</v>
      </c>
      <c r="D147" s="4" t="s">
        <v>4280</v>
      </c>
      <c r="E147" s="4" t="s">
        <v>33</v>
      </c>
      <c r="F147" s="20" t="s">
        <v>4281</v>
      </c>
      <c r="G147" s="4" t="s">
        <v>4122</v>
      </c>
      <c r="H147" s="22" t="s">
        <v>4248</v>
      </c>
      <c r="I147" s="4">
        <v>2</v>
      </c>
      <c r="J147" s="21" t="s">
        <v>4123</v>
      </c>
      <c r="K147" s="4" t="s">
        <v>4249</v>
      </c>
      <c r="L147" s="4" t="s">
        <v>3528</v>
      </c>
      <c r="M147" s="4">
        <v>10000</v>
      </c>
      <c r="N147" s="21" t="s">
        <v>23</v>
      </c>
      <c r="O147" s="21" t="s">
        <v>4282</v>
      </c>
      <c r="Q147" s="23">
        <v>957091303</v>
      </c>
      <c r="R147" s="4" t="s">
        <v>4283</v>
      </c>
    </row>
    <row r="148" spans="1:18" ht="39" customHeight="1" x14ac:dyDescent="0.3">
      <c r="A148" s="10">
        <v>146</v>
      </c>
      <c r="B148" s="10"/>
      <c r="C148" s="21" t="s">
        <v>4284</v>
      </c>
      <c r="D148" s="4" t="s">
        <v>4285</v>
      </c>
      <c r="E148" s="4" t="s">
        <v>17</v>
      </c>
      <c r="F148" s="20" t="s">
        <v>4286</v>
      </c>
      <c r="G148" s="4" t="s">
        <v>4122</v>
      </c>
      <c r="H148" s="22" t="s">
        <v>4248</v>
      </c>
      <c r="I148" s="4">
        <v>2</v>
      </c>
      <c r="J148" s="21" t="s">
        <v>4123</v>
      </c>
      <c r="K148" s="4" t="s">
        <v>4249</v>
      </c>
      <c r="L148" s="4" t="s">
        <v>3528</v>
      </c>
      <c r="M148" s="4">
        <v>10000</v>
      </c>
      <c r="N148" s="21" t="s">
        <v>23</v>
      </c>
      <c r="O148" s="21" t="s">
        <v>4287</v>
      </c>
      <c r="Q148" s="23">
        <v>977283832</v>
      </c>
      <c r="R148" s="4" t="s">
        <v>4222</v>
      </c>
    </row>
    <row r="149" spans="1:18" ht="39" customHeight="1" x14ac:dyDescent="0.3">
      <c r="A149" s="10">
        <v>147</v>
      </c>
      <c r="B149" s="10"/>
      <c r="C149" s="21" t="s">
        <v>4288</v>
      </c>
      <c r="D149" s="4" t="s">
        <v>4289</v>
      </c>
      <c r="E149" s="4" t="s">
        <v>17</v>
      </c>
      <c r="F149" s="20" t="s">
        <v>2629</v>
      </c>
      <c r="G149" s="4" t="s">
        <v>4122</v>
      </c>
      <c r="H149" s="22" t="s">
        <v>416</v>
      </c>
      <c r="I149" s="4">
        <v>6</v>
      </c>
      <c r="J149" s="21" t="s">
        <v>4290</v>
      </c>
      <c r="K149" s="4" t="s">
        <v>4291</v>
      </c>
      <c r="L149" s="4" t="s">
        <v>3528</v>
      </c>
      <c r="M149" s="4">
        <v>6000</v>
      </c>
      <c r="N149" s="21" t="s">
        <v>23</v>
      </c>
      <c r="O149" s="21" t="s">
        <v>4292</v>
      </c>
      <c r="Q149" s="23">
        <v>977708692</v>
      </c>
      <c r="R149" s="4">
        <v>2156698</v>
      </c>
    </row>
    <row r="150" spans="1:18" ht="39" customHeight="1" x14ac:dyDescent="0.3">
      <c r="A150" s="10">
        <v>148</v>
      </c>
      <c r="B150" s="10"/>
      <c r="C150" s="21" t="s">
        <v>4293</v>
      </c>
      <c r="D150" s="4" t="s">
        <v>4294</v>
      </c>
      <c r="E150" s="4" t="s">
        <v>17</v>
      </c>
      <c r="F150" s="25" t="s">
        <v>4295</v>
      </c>
      <c r="G150" s="4" t="s">
        <v>4122</v>
      </c>
      <c r="H150" s="22" t="s">
        <v>416</v>
      </c>
      <c r="I150" s="4">
        <v>6</v>
      </c>
      <c r="J150" s="21" t="s">
        <v>4290</v>
      </c>
      <c r="K150" s="4" t="s">
        <v>4291</v>
      </c>
      <c r="L150" s="4" t="s">
        <v>3528</v>
      </c>
      <c r="M150" s="4">
        <v>6000</v>
      </c>
      <c r="N150" s="21" t="s">
        <v>23</v>
      </c>
      <c r="O150" s="21" t="s">
        <v>4296</v>
      </c>
      <c r="Q150" s="23">
        <v>977435837</v>
      </c>
      <c r="R150" s="4" t="s">
        <v>4297</v>
      </c>
    </row>
    <row r="151" spans="1:18" ht="39" customHeight="1" x14ac:dyDescent="0.3">
      <c r="A151" s="10">
        <v>149</v>
      </c>
      <c r="B151" s="10"/>
      <c r="C151" s="21" t="s">
        <v>4298</v>
      </c>
      <c r="D151" s="4" t="s">
        <v>4299</v>
      </c>
      <c r="E151" s="4" t="s">
        <v>17</v>
      </c>
      <c r="F151" s="20">
        <v>38843</v>
      </c>
      <c r="G151" s="4" t="s">
        <v>4122</v>
      </c>
      <c r="H151" s="22" t="s">
        <v>416</v>
      </c>
      <c r="I151" s="4">
        <v>6</v>
      </c>
      <c r="J151" s="21" t="s">
        <v>4290</v>
      </c>
      <c r="K151" s="4" t="s">
        <v>4291</v>
      </c>
      <c r="L151" s="4" t="s">
        <v>3528</v>
      </c>
      <c r="M151" s="4">
        <v>6000</v>
      </c>
      <c r="N151" s="21" t="s">
        <v>23</v>
      </c>
      <c r="O151" s="21" t="s">
        <v>4300</v>
      </c>
      <c r="Q151" s="23">
        <v>975048066</v>
      </c>
      <c r="R151" s="4" t="s">
        <v>4301</v>
      </c>
    </row>
    <row r="152" spans="1:18" ht="39" customHeight="1" x14ac:dyDescent="0.3">
      <c r="A152" s="10">
        <v>150</v>
      </c>
      <c r="B152" s="10"/>
      <c r="C152" s="21" t="s">
        <v>4302</v>
      </c>
      <c r="D152" s="4" t="s">
        <v>4303</v>
      </c>
      <c r="E152" s="4" t="s">
        <v>17</v>
      </c>
      <c r="F152" s="20">
        <v>38657</v>
      </c>
      <c r="G152" s="4" t="s">
        <v>4122</v>
      </c>
      <c r="H152" s="22" t="s">
        <v>416</v>
      </c>
      <c r="I152" s="4">
        <v>4</v>
      </c>
      <c r="J152" s="21" t="s">
        <v>4304</v>
      </c>
      <c r="K152" s="4" t="s">
        <v>4291</v>
      </c>
      <c r="L152" s="4" t="s">
        <v>3528</v>
      </c>
      <c r="M152" s="4">
        <v>5500</v>
      </c>
      <c r="N152" s="21" t="s">
        <v>23</v>
      </c>
      <c r="O152" s="21" t="s">
        <v>4305</v>
      </c>
      <c r="Q152" s="23">
        <v>966621077</v>
      </c>
      <c r="R152" s="4" t="s">
        <v>4306</v>
      </c>
    </row>
    <row r="153" spans="1:18" ht="39" customHeight="1" x14ac:dyDescent="0.3">
      <c r="A153" s="10">
        <v>151</v>
      </c>
      <c r="B153" s="10"/>
      <c r="C153" s="21" t="s">
        <v>4307</v>
      </c>
      <c r="D153" s="4" t="s">
        <v>4308</v>
      </c>
      <c r="E153" s="4" t="s">
        <v>17</v>
      </c>
      <c r="F153" s="20" t="s">
        <v>4309</v>
      </c>
      <c r="G153" s="4" t="s">
        <v>4122</v>
      </c>
      <c r="H153" s="22" t="s">
        <v>416</v>
      </c>
      <c r="I153" s="4">
        <v>6</v>
      </c>
      <c r="J153" s="21" t="s">
        <v>4290</v>
      </c>
      <c r="K153" s="4" t="s">
        <v>4291</v>
      </c>
      <c r="L153" s="4" t="s">
        <v>3528</v>
      </c>
      <c r="M153" s="4">
        <v>6000</v>
      </c>
      <c r="N153" s="21" t="s">
        <v>23</v>
      </c>
      <c r="O153" s="21" t="s">
        <v>4310</v>
      </c>
      <c r="Q153" s="23">
        <v>975140870</v>
      </c>
      <c r="R153" s="4" t="s">
        <v>4311</v>
      </c>
    </row>
    <row r="154" spans="1:18" ht="39" customHeight="1" x14ac:dyDescent="0.3">
      <c r="A154" s="10">
        <v>152</v>
      </c>
      <c r="B154" s="10"/>
      <c r="C154" s="21" t="s">
        <v>4312</v>
      </c>
      <c r="D154" s="4" t="s">
        <v>4313</v>
      </c>
      <c r="E154" s="4" t="s">
        <v>17</v>
      </c>
      <c r="F154" s="20">
        <v>38354</v>
      </c>
      <c r="G154" s="4" t="s">
        <v>4122</v>
      </c>
      <c r="H154" s="22" t="s">
        <v>416</v>
      </c>
      <c r="I154" s="4">
        <v>6</v>
      </c>
      <c r="J154" s="21" t="s">
        <v>4290</v>
      </c>
      <c r="K154" s="4" t="s">
        <v>4291</v>
      </c>
      <c r="L154" s="4" t="s">
        <v>3528</v>
      </c>
      <c r="M154" s="4">
        <v>6000</v>
      </c>
      <c r="N154" s="21" t="s">
        <v>23</v>
      </c>
      <c r="O154" s="21" t="s">
        <v>4314</v>
      </c>
      <c r="Q154" s="23">
        <v>977924648</v>
      </c>
      <c r="R154" s="4" t="s">
        <v>4315</v>
      </c>
    </row>
    <row r="155" spans="1:18" ht="39" customHeight="1" x14ac:dyDescent="0.3">
      <c r="A155" s="10">
        <v>153</v>
      </c>
      <c r="B155" s="10"/>
      <c r="C155" s="21" t="s">
        <v>4316</v>
      </c>
      <c r="D155" s="4" t="s">
        <v>4317</v>
      </c>
      <c r="E155" s="4" t="s">
        <v>17</v>
      </c>
      <c r="F155" s="20" t="s">
        <v>4318</v>
      </c>
      <c r="G155" s="4" t="s">
        <v>4122</v>
      </c>
      <c r="H155" s="22" t="s">
        <v>416</v>
      </c>
      <c r="I155" s="4">
        <v>6</v>
      </c>
      <c r="J155" s="21" t="s">
        <v>4290</v>
      </c>
      <c r="K155" s="4" t="s">
        <v>4291</v>
      </c>
      <c r="L155" s="4" t="s">
        <v>3528</v>
      </c>
      <c r="M155" s="4">
        <v>6000</v>
      </c>
      <c r="N155" s="21" t="s">
        <v>23</v>
      </c>
      <c r="O155" s="21" t="s">
        <v>4319</v>
      </c>
      <c r="Q155" s="23">
        <v>985505801</v>
      </c>
      <c r="R155" s="4" t="s">
        <v>4320</v>
      </c>
    </row>
    <row r="156" spans="1:18" ht="39" customHeight="1" x14ac:dyDescent="0.3">
      <c r="A156" s="10">
        <v>154</v>
      </c>
      <c r="B156" s="10"/>
      <c r="C156" s="21" t="s">
        <v>4321</v>
      </c>
      <c r="D156" s="4" t="s">
        <v>4322</v>
      </c>
      <c r="E156" s="4" t="s">
        <v>17</v>
      </c>
      <c r="F156" s="20" t="s">
        <v>4323</v>
      </c>
      <c r="G156" s="4" t="s">
        <v>4122</v>
      </c>
      <c r="H156" s="22" t="s">
        <v>416</v>
      </c>
      <c r="I156" s="4">
        <v>6</v>
      </c>
      <c r="J156" s="21" t="s">
        <v>4290</v>
      </c>
      <c r="K156" s="4" t="s">
        <v>4291</v>
      </c>
      <c r="L156" s="4" t="s">
        <v>3528</v>
      </c>
      <c r="M156" s="4">
        <v>6000</v>
      </c>
      <c r="N156" s="21" t="s">
        <v>23</v>
      </c>
      <c r="O156" s="21" t="s">
        <v>4324</v>
      </c>
      <c r="Q156" s="23">
        <v>776380001</v>
      </c>
      <c r="R156" s="4" t="s">
        <v>4325</v>
      </c>
    </row>
    <row r="157" spans="1:18" ht="39" customHeight="1" x14ac:dyDescent="0.3">
      <c r="A157" s="10">
        <v>155</v>
      </c>
      <c r="B157" s="10"/>
      <c r="C157" s="21" t="s">
        <v>4326</v>
      </c>
      <c r="D157" s="4" t="s">
        <v>4327</v>
      </c>
      <c r="E157" s="4" t="s">
        <v>17</v>
      </c>
      <c r="F157" s="20">
        <v>38085</v>
      </c>
      <c r="G157" s="4" t="s">
        <v>4122</v>
      </c>
      <c r="H157" s="22" t="s">
        <v>416</v>
      </c>
      <c r="I157" s="4">
        <v>6</v>
      </c>
      <c r="J157" s="21" t="s">
        <v>4290</v>
      </c>
      <c r="K157" s="4" t="s">
        <v>4291</v>
      </c>
      <c r="L157" s="4" t="s">
        <v>3528</v>
      </c>
      <c r="M157" s="4">
        <v>6000</v>
      </c>
      <c r="N157" s="21" t="s">
        <v>23</v>
      </c>
      <c r="O157" s="21" t="s">
        <v>4328</v>
      </c>
      <c r="Q157" s="23">
        <v>964310070</v>
      </c>
      <c r="R157" s="4" t="s">
        <v>4329</v>
      </c>
    </row>
    <row r="158" spans="1:18" ht="39" customHeight="1" x14ac:dyDescent="0.3">
      <c r="A158" s="10">
        <v>156</v>
      </c>
      <c r="B158" s="10"/>
      <c r="C158" s="21" t="s">
        <v>4330</v>
      </c>
      <c r="D158" s="4" t="s">
        <v>4331</v>
      </c>
      <c r="E158" s="4" t="s">
        <v>17</v>
      </c>
      <c r="F158" s="20" t="s">
        <v>4332</v>
      </c>
      <c r="G158" s="4" t="s">
        <v>4122</v>
      </c>
      <c r="H158" s="22" t="s">
        <v>416</v>
      </c>
      <c r="I158" s="4">
        <v>6</v>
      </c>
      <c r="J158" s="21" t="s">
        <v>4290</v>
      </c>
      <c r="K158" s="4" t="s">
        <v>4291</v>
      </c>
      <c r="L158" s="4" t="s">
        <v>3528</v>
      </c>
      <c r="M158" s="4">
        <v>6000</v>
      </c>
      <c r="N158" s="21" t="s">
        <v>23</v>
      </c>
      <c r="O158" s="21" t="s">
        <v>4333</v>
      </c>
      <c r="Q158" s="23">
        <v>977167721</v>
      </c>
      <c r="R158" s="4" t="s">
        <v>4334</v>
      </c>
    </row>
    <row r="159" spans="1:18" ht="39" customHeight="1" x14ac:dyDescent="0.3">
      <c r="A159" s="10">
        <v>157</v>
      </c>
      <c r="B159" s="10"/>
      <c r="C159" s="21" t="s">
        <v>4335</v>
      </c>
      <c r="D159" s="4" t="s">
        <v>4336</v>
      </c>
      <c r="E159" s="4" t="s">
        <v>17</v>
      </c>
      <c r="F159" s="20">
        <v>37660</v>
      </c>
      <c r="G159" s="4" t="s">
        <v>4122</v>
      </c>
      <c r="H159" s="22" t="s">
        <v>416</v>
      </c>
      <c r="I159" s="4">
        <v>6</v>
      </c>
      <c r="J159" s="21" t="s">
        <v>4290</v>
      </c>
      <c r="K159" s="4" t="s">
        <v>4291</v>
      </c>
      <c r="L159" s="4" t="s">
        <v>3528</v>
      </c>
      <c r="M159" s="4">
        <v>6000</v>
      </c>
      <c r="N159" s="21" t="s">
        <v>23</v>
      </c>
      <c r="O159" s="21" t="s">
        <v>4337</v>
      </c>
      <c r="Q159" s="23">
        <v>97417082</v>
      </c>
      <c r="R159" s="4" t="s">
        <v>4338</v>
      </c>
    </row>
    <row r="160" spans="1:18" ht="39" customHeight="1" x14ac:dyDescent="0.3">
      <c r="A160" s="10">
        <v>158</v>
      </c>
      <c r="B160" s="10"/>
      <c r="C160" s="21" t="s">
        <v>4339</v>
      </c>
      <c r="D160" s="4" t="s">
        <v>4340</v>
      </c>
      <c r="E160" s="4" t="s">
        <v>17</v>
      </c>
      <c r="F160" s="20" t="s">
        <v>4341</v>
      </c>
      <c r="G160" s="4" t="s">
        <v>4122</v>
      </c>
      <c r="H160" s="22" t="s">
        <v>416</v>
      </c>
      <c r="I160" s="4">
        <v>6</v>
      </c>
      <c r="J160" s="21" t="s">
        <v>4290</v>
      </c>
      <c r="K160" s="4" t="s">
        <v>4291</v>
      </c>
      <c r="L160" s="4" t="s">
        <v>3528</v>
      </c>
      <c r="M160" s="4">
        <v>6000</v>
      </c>
      <c r="N160" s="21" t="s">
        <v>23</v>
      </c>
      <c r="O160" s="21" t="s">
        <v>4342</v>
      </c>
      <c r="Q160" s="23">
        <v>7772214128</v>
      </c>
      <c r="R160" s="4">
        <v>25486</v>
      </c>
    </row>
    <row r="161" spans="1:18" ht="39" customHeight="1" x14ac:dyDescent="0.3">
      <c r="A161" s="10">
        <v>159</v>
      </c>
      <c r="B161" s="10"/>
      <c r="C161" s="21" t="s">
        <v>4343</v>
      </c>
      <c r="D161" s="4" t="s">
        <v>4344</v>
      </c>
      <c r="E161" s="4" t="s">
        <v>17</v>
      </c>
      <c r="F161" s="20" t="s">
        <v>4345</v>
      </c>
      <c r="G161" s="4" t="s">
        <v>4122</v>
      </c>
      <c r="H161" s="22" t="s">
        <v>4248</v>
      </c>
      <c r="I161" s="4">
        <v>2</v>
      </c>
      <c r="J161" s="21" t="s">
        <v>4123</v>
      </c>
      <c r="K161" s="4" t="s">
        <v>4249</v>
      </c>
      <c r="L161" s="4" t="s">
        <v>3528</v>
      </c>
      <c r="M161" s="4">
        <v>10000</v>
      </c>
      <c r="N161" s="21" t="s">
        <v>23</v>
      </c>
      <c r="O161" s="21" t="s">
        <v>4346</v>
      </c>
      <c r="Q161" s="23">
        <v>974797954</v>
      </c>
      <c r="R161" s="4" t="s">
        <v>4347</v>
      </c>
    </row>
    <row r="162" spans="1:18" ht="39" customHeight="1" x14ac:dyDescent="0.3">
      <c r="A162" s="10">
        <v>160</v>
      </c>
      <c r="B162" s="10"/>
      <c r="C162" s="21" t="s">
        <v>4348</v>
      </c>
      <c r="D162" s="4" t="s">
        <v>4349</v>
      </c>
      <c r="E162" s="4" t="s">
        <v>33</v>
      </c>
      <c r="F162" s="20">
        <v>37868</v>
      </c>
      <c r="G162" s="4" t="s">
        <v>4122</v>
      </c>
      <c r="H162" s="22" t="s">
        <v>835</v>
      </c>
      <c r="I162" s="4">
        <v>3</v>
      </c>
      <c r="J162" s="21" t="s">
        <v>4123</v>
      </c>
      <c r="K162" s="4" t="s">
        <v>4249</v>
      </c>
      <c r="L162" s="4" t="s">
        <v>3528</v>
      </c>
      <c r="M162" s="4">
        <v>9000</v>
      </c>
      <c r="N162" s="21" t="s">
        <v>23</v>
      </c>
      <c r="O162" s="21" t="s">
        <v>4350</v>
      </c>
      <c r="Q162" s="23">
        <v>774683465</v>
      </c>
      <c r="R162" s="4" t="s">
        <v>4351</v>
      </c>
    </row>
    <row r="163" spans="1:18" ht="39" customHeight="1" x14ac:dyDescent="0.3">
      <c r="A163" s="10">
        <v>161</v>
      </c>
      <c r="B163" s="10"/>
      <c r="C163" s="21" t="s">
        <v>4352</v>
      </c>
      <c r="D163" s="4" t="s">
        <v>4353</v>
      </c>
      <c r="E163" s="4" t="s">
        <v>33</v>
      </c>
      <c r="F163" s="20" t="s">
        <v>4354</v>
      </c>
      <c r="G163" s="4" t="s">
        <v>4122</v>
      </c>
      <c r="H163" s="21" t="s">
        <v>1010</v>
      </c>
      <c r="I163" s="4">
        <v>2</v>
      </c>
      <c r="J163" s="21" t="s">
        <v>1283</v>
      </c>
      <c r="K163" s="4" t="s">
        <v>4249</v>
      </c>
      <c r="L163" s="4" t="s">
        <v>3528</v>
      </c>
      <c r="M163" s="4">
        <v>5548</v>
      </c>
      <c r="N163" s="21" t="s">
        <v>23</v>
      </c>
      <c r="O163" s="21" t="s">
        <v>4355</v>
      </c>
      <c r="Q163" s="23">
        <v>769014037</v>
      </c>
      <c r="R163" s="4" t="s">
        <v>4356</v>
      </c>
    </row>
    <row r="164" spans="1:18" ht="39" customHeight="1" x14ac:dyDescent="0.3">
      <c r="A164" s="10">
        <v>162</v>
      </c>
      <c r="B164" s="10"/>
      <c r="C164" s="21" t="s">
        <v>4357</v>
      </c>
      <c r="D164" s="4" t="s">
        <v>4358</v>
      </c>
      <c r="E164" s="4" t="s">
        <v>17</v>
      </c>
      <c r="F164" s="20">
        <v>38221</v>
      </c>
      <c r="G164" s="4" t="s">
        <v>4122</v>
      </c>
      <c r="H164" s="22" t="s">
        <v>4248</v>
      </c>
      <c r="I164" s="4">
        <v>2</v>
      </c>
      <c r="J164" s="21" t="s">
        <v>4123</v>
      </c>
      <c r="K164" s="4" t="s">
        <v>4249</v>
      </c>
      <c r="L164" s="4" t="s">
        <v>3528</v>
      </c>
      <c r="M164" s="4">
        <v>10000</v>
      </c>
      <c r="N164" s="21" t="s">
        <v>23</v>
      </c>
      <c r="O164" s="21" t="s">
        <v>4359</v>
      </c>
      <c r="Q164" s="23">
        <v>975122070</v>
      </c>
      <c r="R164" s="4" t="s">
        <v>4360</v>
      </c>
    </row>
    <row r="165" spans="1:18" ht="39" customHeight="1" x14ac:dyDescent="0.3">
      <c r="A165" s="10">
        <v>163</v>
      </c>
      <c r="B165" s="10"/>
      <c r="C165" s="21" t="s">
        <v>4361</v>
      </c>
      <c r="D165" s="4" t="s">
        <v>4362</v>
      </c>
      <c r="E165" s="4" t="s">
        <v>33</v>
      </c>
      <c r="F165" s="20" t="s">
        <v>4363</v>
      </c>
      <c r="G165" s="4" t="s">
        <v>4122</v>
      </c>
      <c r="H165" s="22" t="s">
        <v>4248</v>
      </c>
      <c r="I165" s="4">
        <v>2</v>
      </c>
      <c r="J165" s="21" t="s">
        <v>4123</v>
      </c>
      <c r="K165" s="4" t="s">
        <v>3651</v>
      </c>
      <c r="L165" s="4" t="s">
        <v>3528</v>
      </c>
      <c r="M165" s="4">
        <v>10000</v>
      </c>
      <c r="N165" s="21" t="s">
        <v>23</v>
      </c>
      <c r="O165" s="21" t="s">
        <v>4364</v>
      </c>
      <c r="Q165" s="26" t="s">
        <v>4365</v>
      </c>
      <c r="R165" s="4" t="s">
        <v>4366</v>
      </c>
    </row>
    <row r="166" spans="1:18" ht="39" customHeight="1" x14ac:dyDescent="0.3">
      <c r="A166" s="10">
        <v>164</v>
      </c>
      <c r="B166" s="10"/>
      <c r="C166" s="21" t="s">
        <v>4367</v>
      </c>
      <c r="D166" s="4" t="s">
        <v>4368</v>
      </c>
      <c r="E166" s="4" t="s">
        <v>33</v>
      </c>
      <c r="F166" s="20" t="s">
        <v>4369</v>
      </c>
      <c r="G166" s="4" t="s">
        <v>4122</v>
      </c>
      <c r="H166" s="22" t="s">
        <v>4370</v>
      </c>
      <c r="I166" s="4">
        <v>12</v>
      </c>
      <c r="J166" s="21" t="s">
        <v>4371</v>
      </c>
      <c r="K166" s="4" t="s">
        <v>4372</v>
      </c>
      <c r="L166" s="4" t="s">
        <v>3528</v>
      </c>
      <c r="M166" s="4">
        <f>9580+4500</f>
        <v>14080</v>
      </c>
      <c r="N166" s="21" t="s">
        <v>23</v>
      </c>
      <c r="O166" s="21" t="s">
        <v>4373</v>
      </c>
      <c r="Q166" s="23">
        <v>976153978</v>
      </c>
      <c r="R166" s="4" t="s">
        <v>4374</v>
      </c>
    </row>
    <row r="167" spans="1:18" ht="39" customHeight="1" x14ac:dyDescent="0.3">
      <c r="A167" s="10">
        <v>165</v>
      </c>
      <c r="B167" s="10"/>
      <c r="C167" s="21" t="s">
        <v>4375</v>
      </c>
      <c r="D167" s="4" t="s">
        <v>4376</v>
      </c>
      <c r="E167" s="4" t="s">
        <v>33</v>
      </c>
      <c r="F167" s="20">
        <v>35531</v>
      </c>
      <c r="G167" s="4" t="s">
        <v>4122</v>
      </c>
      <c r="H167" s="22" t="s">
        <v>27</v>
      </c>
      <c r="I167" s="4">
        <v>6</v>
      </c>
      <c r="J167" s="21" t="s">
        <v>4232</v>
      </c>
      <c r="K167" s="4" t="s">
        <v>4377</v>
      </c>
      <c r="L167" s="4" t="s">
        <v>3528</v>
      </c>
      <c r="M167" s="4">
        <v>9040</v>
      </c>
      <c r="N167" s="21" t="s">
        <v>23</v>
      </c>
      <c r="O167" s="21" t="s">
        <v>4378</v>
      </c>
      <c r="Q167" s="23">
        <v>963996966</v>
      </c>
      <c r="R167" s="4" t="s">
        <v>4379</v>
      </c>
    </row>
    <row r="168" spans="1:18" ht="39" customHeight="1" x14ac:dyDescent="0.3">
      <c r="A168" s="10">
        <v>166</v>
      </c>
      <c r="B168" s="10"/>
      <c r="C168" s="21" t="s">
        <v>4380</v>
      </c>
      <c r="D168" s="4" t="s">
        <v>4381</v>
      </c>
      <c r="E168" s="4" t="s">
        <v>33</v>
      </c>
      <c r="F168" s="20">
        <v>35158</v>
      </c>
      <c r="G168" s="4" t="s">
        <v>4122</v>
      </c>
      <c r="H168" s="22" t="s">
        <v>27</v>
      </c>
      <c r="I168" s="4">
        <v>6</v>
      </c>
      <c r="J168" s="21" t="s">
        <v>4232</v>
      </c>
      <c r="K168" s="4" t="s">
        <v>4377</v>
      </c>
      <c r="L168" s="4" t="s">
        <v>3528</v>
      </c>
      <c r="M168" s="4">
        <v>9040</v>
      </c>
      <c r="N168" s="21" t="s">
        <v>23</v>
      </c>
      <c r="O168" s="21" t="s">
        <v>1368</v>
      </c>
      <c r="Q168" s="23">
        <v>963996960</v>
      </c>
      <c r="R168" s="4" t="s">
        <v>4382</v>
      </c>
    </row>
    <row r="169" spans="1:18" ht="39" customHeight="1" x14ac:dyDescent="0.3">
      <c r="A169" s="10">
        <v>167</v>
      </c>
      <c r="B169" s="10"/>
      <c r="C169" s="21" t="s">
        <v>4383</v>
      </c>
      <c r="D169" s="4" t="s">
        <v>4384</v>
      </c>
      <c r="E169" s="4" t="s">
        <v>17</v>
      </c>
      <c r="F169" s="20" t="s">
        <v>4385</v>
      </c>
      <c r="G169" s="4" t="s">
        <v>4122</v>
      </c>
      <c r="H169" s="22" t="s">
        <v>18</v>
      </c>
      <c r="I169" s="4">
        <v>6</v>
      </c>
      <c r="J169" s="21" t="s">
        <v>4232</v>
      </c>
      <c r="K169" s="4" t="s">
        <v>4377</v>
      </c>
      <c r="L169" s="4" t="s">
        <v>3528</v>
      </c>
      <c r="M169" s="4">
        <v>9040</v>
      </c>
      <c r="N169" s="21" t="s">
        <v>23</v>
      </c>
      <c r="O169" s="21" t="s">
        <v>4386</v>
      </c>
      <c r="Q169" s="23">
        <v>974781573</v>
      </c>
      <c r="R169" s="4" t="s">
        <v>4387</v>
      </c>
    </row>
    <row r="170" spans="1:18" ht="39" customHeight="1" x14ac:dyDescent="0.3">
      <c r="A170" s="10">
        <v>168</v>
      </c>
      <c r="B170" s="10"/>
      <c r="C170" s="21" t="s">
        <v>194</v>
      </c>
      <c r="D170" s="4" t="s">
        <v>4388</v>
      </c>
      <c r="E170" s="4" t="s">
        <v>17</v>
      </c>
      <c r="F170" s="20">
        <v>37562</v>
      </c>
      <c r="G170" s="4" t="s">
        <v>4122</v>
      </c>
      <c r="H170" s="22" t="s">
        <v>27</v>
      </c>
      <c r="I170" s="4">
        <v>6</v>
      </c>
      <c r="J170" s="21" t="s">
        <v>4232</v>
      </c>
      <c r="K170" s="4" t="s">
        <v>4377</v>
      </c>
      <c r="L170" s="4" t="s">
        <v>3528</v>
      </c>
      <c r="M170" s="4">
        <v>9040</v>
      </c>
      <c r="N170" s="21" t="s">
        <v>23</v>
      </c>
      <c r="O170" s="21" t="s">
        <v>4389</v>
      </c>
      <c r="Q170" s="23">
        <v>9790001004</v>
      </c>
      <c r="R170" s="4" t="s">
        <v>4390</v>
      </c>
    </row>
    <row r="171" spans="1:18" ht="39" customHeight="1" x14ac:dyDescent="0.3">
      <c r="A171" s="10">
        <v>169</v>
      </c>
      <c r="B171" s="10"/>
      <c r="C171" s="21" t="s">
        <v>4391</v>
      </c>
      <c r="D171" s="4" t="s">
        <v>4392</v>
      </c>
      <c r="E171" s="4" t="s">
        <v>17</v>
      </c>
      <c r="F171" s="20">
        <v>37743</v>
      </c>
      <c r="G171" s="4" t="s">
        <v>4122</v>
      </c>
      <c r="H171" s="22" t="s">
        <v>18</v>
      </c>
      <c r="I171" s="4">
        <v>6</v>
      </c>
      <c r="J171" s="21" t="s">
        <v>4232</v>
      </c>
      <c r="K171" s="4" t="s">
        <v>4377</v>
      </c>
      <c r="L171" s="4" t="s">
        <v>3528</v>
      </c>
      <c r="M171" s="4">
        <v>9040</v>
      </c>
      <c r="N171" s="21" t="s">
        <v>23</v>
      </c>
      <c r="O171" s="21" t="s">
        <v>4393</v>
      </c>
      <c r="Q171" s="23">
        <v>979180221</v>
      </c>
      <c r="R171" s="4" t="s">
        <v>4394</v>
      </c>
    </row>
    <row r="172" spans="1:18" ht="39" customHeight="1" x14ac:dyDescent="0.3">
      <c r="A172" s="10">
        <v>170</v>
      </c>
      <c r="B172" s="10"/>
      <c r="C172" s="21" t="s">
        <v>4395</v>
      </c>
      <c r="D172" s="4" t="s">
        <v>4396</v>
      </c>
      <c r="E172" s="4" t="s">
        <v>33</v>
      </c>
      <c r="F172" s="20" t="s">
        <v>4397</v>
      </c>
      <c r="G172" s="4" t="s">
        <v>4122</v>
      </c>
      <c r="H172" s="22" t="s">
        <v>18</v>
      </c>
      <c r="I172" s="4">
        <v>6</v>
      </c>
      <c r="J172" s="21" t="s">
        <v>4232</v>
      </c>
      <c r="K172" s="4" t="s">
        <v>4377</v>
      </c>
      <c r="L172" s="4" t="s">
        <v>3528</v>
      </c>
      <c r="M172" s="4">
        <v>9040</v>
      </c>
      <c r="N172" s="21" t="s">
        <v>23</v>
      </c>
      <c r="O172" s="21" t="s">
        <v>4398</v>
      </c>
      <c r="Q172" s="23">
        <v>976235207</v>
      </c>
      <c r="R172" s="4" t="s">
        <v>4399</v>
      </c>
    </row>
    <row r="173" spans="1:18" ht="39" customHeight="1" x14ac:dyDescent="0.3">
      <c r="A173" s="10">
        <v>171</v>
      </c>
      <c r="B173" s="10"/>
      <c r="C173" s="21" t="s">
        <v>4400</v>
      </c>
      <c r="D173" s="4" t="s">
        <v>4401</v>
      </c>
      <c r="E173" s="4" t="s">
        <v>17</v>
      </c>
      <c r="F173" s="20">
        <v>37626</v>
      </c>
      <c r="G173" s="4" t="s">
        <v>4122</v>
      </c>
      <c r="H173" s="22" t="s">
        <v>18</v>
      </c>
      <c r="I173" s="4">
        <v>6</v>
      </c>
      <c r="J173" s="21" t="s">
        <v>4232</v>
      </c>
      <c r="K173" s="4" t="s">
        <v>4377</v>
      </c>
      <c r="L173" s="4" t="s">
        <v>3528</v>
      </c>
      <c r="M173" s="4">
        <v>9040</v>
      </c>
      <c r="N173" s="21" t="s">
        <v>23</v>
      </c>
      <c r="O173" s="21" t="s">
        <v>4402</v>
      </c>
      <c r="Q173" s="23">
        <v>978348981</v>
      </c>
      <c r="R173" s="4" t="s">
        <v>4403</v>
      </c>
    </row>
    <row r="174" spans="1:18" ht="39" customHeight="1" x14ac:dyDescent="0.3">
      <c r="A174" s="10">
        <v>172</v>
      </c>
      <c r="B174" s="10"/>
      <c r="C174" s="21" t="s">
        <v>4404</v>
      </c>
      <c r="D174" s="4" t="s">
        <v>4405</v>
      </c>
      <c r="E174" s="4" t="s">
        <v>17</v>
      </c>
      <c r="F174" s="20" t="s">
        <v>4406</v>
      </c>
      <c r="G174" s="4" t="s">
        <v>4122</v>
      </c>
      <c r="H174" s="22" t="s">
        <v>18</v>
      </c>
      <c r="I174" s="4">
        <v>6</v>
      </c>
      <c r="J174" s="21" t="s">
        <v>4232</v>
      </c>
      <c r="K174" s="4" t="s">
        <v>4377</v>
      </c>
      <c r="L174" s="4" t="s">
        <v>3528</v>
      </c>
      <c r="M174" s="4">
        <v>9040</v>
      </c>
      <c r="N174" s="21" t="s">
        <v>23</v>
      </c>
      <c r="O174" s="21" t="s">
        <v>4407</v>
      </c>
      <c r="Q174" s="23">
        <v>978554976</v>
      </c>
      <c r="R174" s="4" t="s">
        <v>4390</v>
      </c>
    </row>
    <row r="175" spans="1:18" ht="39" customHeight="1" x14ac:dyDescent="0.3">
      <c r="A175" s="10">
        <v>173</v>
      </c>
      <c r="B175" s="10"/>
      <c r="C175" s="21" t="s">
        <v>4408</v>
      </c>
      <c r="D175" s="4" t="s">
        <v>4409</v>
      </c>
      <c r="E175" s="4" t="s">
        <v>17</v>
      </c>
      <c r="F175" s="20">
        <v>36285</v>
      </c>
      <c r="G175" s="4" t="s">
        <v>4122</v>
      </c>
      <c r="H175" s="22" t="s">
        <v>18</v>
      </c>
      <c r="I175" s="4">
        <v>6</v>
      </c>
      <c r="J175" s="21" t="s">
        <v>4232</v>
      </c>
      <c r="K175" s="4" t="s">
        <v>4410</v>
      </c>
      <c r="L175" s="4" t="s">
        <v>3528</v>
      </c>
      <c r="M175" s="4">
        <v>9040</v>
      </c>
      <c r="N175" s="21" t="s">
        <v>23</v>
      </c>
      <c r="O175" s="21" t="s">
        <v>4411</v>
      </c>
      <c r="Q175" s="23">
        <v>977136640</v>
      </c>
      <c r="R175" s="4" t="s">
        <v>4412</v>
      </c>
    </row>
    <row r="176" spans="1:18" ht="39" customHeight="1" x14ac:dyDescent="0.3">
      <c r="A176" s="10">
        <v>174</v>
      </c>
      <c r="B176" s="10"/>
      <c r="C176" s="21" t="s">
        <v>4413</v>
      </c>
      <c r="D176" s="4" t="s">
        <v>4414</v>
      </c>
      <c r="E176" s="4" t="s">
        <v>17</v>
      </c>
      <c r="F176" s="20">
        <v>38176</v>
      </c>
      <c r="G176" s="4" t="s">
        <v>4122</v>
      </c>
      <c r="H176" s="22" t="s">
        <v>18</v>
      </c>
      <c r="I176" s="4">
        <v>6</v>
      </c>
      <c r="J176" s="21" t="s">
        <v>4232</v>
      </c>
      <c r="K176" s="4" t="s">
        <v>4377</v>
      </c>
      <c r="L176" s="4" t="s">
        <v>3528</v>
      </c>
      <c r="M176" s="4">
        <v>9040</v>
      </c>
      <c r="N176" s="21" t="s">
        <v>23</v>
      </c>
      <c r="O176" s="21" t="s">
        <v>4415</v>
      </c>
      <c r="Q176" s="23">
        <v>979579994</v>
      </c>
      <c r="R176" s="4" t="s">
        <v>4416</v>
      </c>
    </row>
    <row r="177" spans="1:18" ht="39" customHeight="1" x14ac:dyDescent="0.3">
      <c r="A177" s="10">
        <v>175</v>
      </c>
      <c r="B177" s="10"/>
      <c r="C177" s="21" t="s">
        <v>4417</v>
      </c>
      <c r="D177" s="4" t="s">
        <v>4418</v>
      </c>
      <c r="E177" s="4" t="s">
        <v>17</v>
      </c>
      <c r="F177" s="20">
        <v>33580</v>
      </c>
      <c r="G177" s="4" t="s">
        <v>4122</v>
      </c>
      <c r="H177" s="22" t="s">
        <v>18</v>
      </c>
      <c r="I177" s="4">
        <v>6</v>
      </c>
      <c r="J177" s="21" t="s">
        <v>4232</v>
      </c>
      <c r="K177" s="4" t="s">
        <v>4377</v>
      </c>
      <c r="L177" s="4" t="s">
        <v>3528</v>
      </c>
      <c r="M177" s="4">
        <v>9040</v>
      </c>
      <c r="N177" s="21" t="s">
        <v>23</v>
      </c>
      <c r="O177" s="21" t="s">
        <v>4419</v>
      </c>
      <c r="Q177" s="23">
        <v>978472844</v>
      </c>
      <c r="R177" s="4" t="s">
        <v>4420</v>
      </c>
    </row>
    <row r="178" spans="1:18" ht="39" customHeight="1" x14ac:dyDescent="0.3">
      <c r="A178" s="10">
        <v>176</v>
      </c>
      <c r="B178" s="10"/>
      <c r="C178" s="21" t="s">
        <v>4421</v>
      </c>
      <c r="D178" s="4" t="s">
        <v>4422</v>
      </c>
      <c r="E178" s="4" t="s">
        <v>17</v>
      </c>
      <c r="F178" s="20">
        <v>37776</v>
      </c>
      <c r="G178" s="4" t="s">
        <v>4122</v>
      </c>
      <c r="H178" s="22" t="s">
        <v>426</v>
      </c>
      <c r="I178" s="4">
        <v>6</v>
      </c>
      <c r="J178" s="21" t="s">
        <v>4232</v>
      </c>
      <c r="K178" s="4" t="s">
        <v>4377</v>
      </c>
      <c r="L178" s="4" t="s">
        <v>3528</v>
      </c>
      <c r="M178" s="4">
        <v>9040</v>
      </c>
      <c r="N178" s="21" t="s">
        <v>23</v>
      </c>
      <c r="O178" s="21" t="s">
        <v>4423</v>
      </c>
      <c r="Q178" s="23">
        <v>979261191</v>
      </c>
      <c r="R178" s="4" t="s">
        <v>4424</v>
      </c>
    </row>
    <row r="179" spans="1:18" ht="39" customHeight="1" x14ac:dyDescent="0.3">
      <c r="A179" s="10">
        <v>177</v>
      </c>
      <c r="B179" s="10"/>
      <c r="C179" s="21" t="s">
        <v>473</v>
      </c>
      <c r="D179" s="4" t="s">
        <v>4425</v>
      </c>
      <c r="E179" s="4" t="s">
        <v>17</v>
      </c>
      <c r="F179" s="20" t="s">
        <v>4426</v>
      </c>
      <c r="G179" s="4" t="s">
        <v>4122</v>
      </c>
      <c r="H179" s="22" t="s">
        <v>18</v>
      </c>
      <c r="I179" s="4">
        <v>6</v>
      </c>
      <c r="J179" s="21" t="s">
        <v>4232</v>
      </c>
      <c r="K179" s="4" t="s">
        <v>4410</v>
      </c>
      <c r="L179" s="4" t="s">
        <v>3528</v>
      </c>
      <c r="M179" s="4">
        <v>9040</v>
      </c>
      <c r="N179" s="21" t="s">
        <v>23</v>
      </c>
      <c r="O179" s="21" t="s">
        <v>4427</v>
      </c>
      <c r="Q179" s="23" t="s">
        <v>4428</v>
      </c>
      <c r="R179" s="4" t="s">
        <v>4429</v>
      </c>
    </row>
    <row r="180" spans="1:18" ht="39" customHeight="1" x14ac:dyDescent="0.3">
      <c r="A180" s="10">
        <v>178</v>
      </c>
      <c r="B180" s="10"/>
      <c r="C180" s="21" t="s">
        <v>4430</v>
      </c>
      <c r="D180" s="4" t="s">
        <v>4431</v>
      </c>
      <c r="E180" s="4" t="s">
        <v>17</v>
      </c>
      <c r="F180" s="20" t="s">
        <v>4432</v>
      </c>
      <c r="G180" s="4" t="s">
        <v>4122</v>
      </c>
      <c r="H180" s="22" t="s">
        <v>27</v>
      </c>
      <c r="I180" s="4">
        <v>6</v>
      </c>
      <c r="J180" s="21" t="s">
        <v>4232</v>
      </c>
      <c r="K180" s="4" t="s">
        <v>4377</v>
      </c>
      <c r="L180" s="4" t="s">
        <v>3528</v>
      </c>
      <c r="M180" s="4">
        <v>9040</v>
      </c>
      <c r="N180" s="21" t="s">
        <v>23</v>
      </c>
      <c r="O180" s="21" t="s">
        <v>4433</v>
      </c>
      <c r="Q180" s="23">
        <v>976582131</v>
      </c>
      <c r="R180" s="4" t="s">
        <v>4434</v>
      </c>
    </row>
    <row r="181" spans="1:18" ht="39" customHeight="1" x14ac:dyDescent="0.3">
      <c r="A181" s="10">
        <v>179</v>
      </c>
      <c r="B181" s="10"/>
      <c r="C181" s="21" t="s">
        <v>4435</v>
      </c>
      <c r="D181" s="4" t="s">
        <v>4436</v>
      </c>
      <c r="E181" s="4" t="s">
        <v>17</v>
      </c>
      <c r="F181" s="20">
        <v>34891</v>
      </c>
      <c r="G181" s="4" t="s">
        <v>4122</v>
      </c>
      <c r="H181" s="22" t="s">
        <v>18</v>
      </c>
      <c r="I181" s="4">
        <v>6</v>
      </c>
      <c r="J181" s="21" t="s">
        <v>4232</v>
      </c>
      <c r="K181" s="4" t="s">
        <v>4377</v>
      </c>
      <c r="L181" s="4" t="s">
        <v>3528</v>
      </c>
      <c r="M181" s="4">
        <v>9040</v>
      </c>
      <c r="N181" s="21" t="s">
        <v>23</v>
      </c>
      <c r="O181" s="21" t="s">
        <v>4437</v>
      </c>
      <c r="Q181" s="23">
        <v>979236692</v>
      </c>
      <c r="R181" s="4" t="s">
        <v>4438</v>
      </c>
    </row>
    <row r="182" spans="1:18" ht="39" customHeight="1" x14ac:dyDescent="0.3">
      <c r="A182" s="10">
        <v>180</v>
      </c>
      <c r="B182" s="10"/>
      <c r="C182" s="21" t="s">
        <v>4439</v>
      </c>
      <c r="D182" s="4" t="s">
        <v>4440</v>
      </c>
      <c r="E182" s="4" t="s">
        <v>33</v>
      </c>
      <c r="F182" s="20" t="s">
        <v>4441</v>
      </c>
      <c r="G182" s="4" t="s">
        <v>4122</v>
      </c>
      <c r="H182" s="22" t="s">
        <v>4248</v>
      </c>
      <c r="I182" s="4">
        <v>2</v>
      </c>
      <c r="J182" s="21" t="s">
        <v>4123</v>
      </c>
      <c r="K182" s="4" t="s">
        <v>4377</v>
      </c>
      <c r="L182" s="4" t="s">
        <v>3528</v>
      </c>
      <c r="M182" s="4">
        <v>10000</v>
      </c>
      <c r="N182" s="21" t="s">
        <v>23</v>
      </c>
      <c r="O182" s="21" t="s">
        <v>4442</v>
      </c>
      <c r="Q182" s="23">
        <v>975525633</v>
      </c>
      <c r="R182" s="4" t="s">
        <v>4443</v>
      </c>
    </row>
    <row r="183" spans="1:18" ht="39" customHeight="1" x14ac:dyDescent="0.3">
      <c r="A183" s="10">
        <v>181</v>
      </c>
      <c r="B183" s="10"/>
      <c r="C183" s="21" t="s">
        <v>4444</v>
      </c>
      <c r="D183" s="4" t="s">
        <v>4445</v>
      </c>
      <c r="E183" s="4" t="s">
        <v>33</v>
      </c>
      <c r="F183" s="20" t="s">
        <v>4446</v>
      </c>
      <c r="G183" s="4" t="s">
        <v>4122</v>
      </c>
      <c r="H183" s="22" t="s">
        <v>835</v>
      </c>
      <c r="I183" s="4">
        <v>3</v>
      </c>
      <c r="J183" s="21" t="s">
        <v>4123</v>
      </c>
      <c r="K183" s="4" t="s">
        <v>4377</v>
      </c>
      <c r="L183" s="4" t="s">
        <v>3528</v>
      </c>
      <c r="M183" s="4">
        <v>9000</v>
      </c>
      <c r="N183" s="21" t="s">
        <v>23</v>
      </c>
      <c r="O183" s="21" t="s">
        <v>4447</v>
      </c>
      <c r="Q183" s="23">
        <v>977893522</v>
      </c>
      <c r="R183" s="4" t="s">
        <v>4448</v>
      </c>
    </row>
    <row r="184" spans="1:18" ht="39" customHeight="1" x14ac:dyDescent="0.3">
      <c r="A184" s="10">
        <v>182</v>
      </c>
      <c r="B184" s="10"/>
      <c r="C184" s="21" t="s">
        <v>4449</v>
      </c>
      <c r="D184" s="4" t="s">
        <v>4450</v>
      </c>
      <c r="E184" s="4" t="s">
        <v>17</v>
      </c>
      <c r="F184" s="20" t="s">
        <v>4452</v>
      </c>
      <c r="G184" s="4" t="s">
        <v>4122</v>
      </c>
      <c r="H184" s="22" t="s">
        <v>4248</v>
      </c>
      <c r="I184" s="4">
        <v>2</v>
      </c>
      <c r="J184" s="21" t="s">
        <v>4123</v>
      </c>
      <c r="K184" s="4" t="s">
        <v>4377</v>
      </c>
      <c r="L184" s="4" t="s">
        <v>3528</v>
      </c>
      <c r="M184" s="4">
        <v>10000</v>
      </c>
      <c r="N184" s="21" t="s">
        <v>23</v>
      </c>
      <c r="O184" s="21" t="s">
        <v>4453</v>
      </c>
      <c r="Q184" s="23" t="s">
        <v>4451</v>
      </c>
      <c r="R184" s="4" t="s">
        <v>4454</v>
      </c>
    </row>
    <row r="185" spans="1:18" ht="39" customHeight="1" x14ac:dyDescent="0.3">
      <c r="A185" s="10">
        <v>183</v>
      </c>
      <c r="B185" s="10"/>
      <c r="C185" s="21" t="s">
        <v>4455</v>
      </c>
      <c r="D185" s="4" t="s">
        <v>4456</v>
      </c>
      <c r="E185" s="4" t="s">
        <v>33</v>
      </c>
      <c r="F185" s="20">
        <v>38507</v>
      </c>
      <c r="G185" s="4" t="s">
        <v>4122</v>
      </c>
      <c r="H185" s="22" t="s">
        <v>835</v>
      </c>
      <c r="I185" s="4">
        <v>3</v>
      </c>
      <c r="J185" s="21" t="s">
        <v>4123</v>
      </c>
      <c r="K185" s="4" t="s">
        <v>4377</v>
      </c>
      <c r="L185" s="4" t="s">
        <v>3528</v>
      </c>
      <c r="M185" s="4">
        <v>9000</v>
      </c>
      <c r="N185" s="21" t="s">
        <v>23</v>
      </c>
      <c r="O185" s="21" t="s">
        <v>4457</v>
      </c>
      <c r="Q185" s="23">
        <v>977373752</v>
      </c>
      <c r="R185" s="4" t="s">
        <v>4458</v>
      </c>
    </row>
    <row r="186" spans="1:18" ht="39" customHeight="1" x14ac:dyDescent="0.3">
      <c r="A186" s="10">
        <v>184</v>
      </c>
      <c r="B186" s="10"/>
      <c r="C186" s="21" t="s">
        <v>4459</v>
      </c>
      <c r="D186" s="4" t="s">
        <v>4460</v>
      </c>
      <c r="E186" s="4" t="s">
        <v>33</v>
      </c>
      <c r="F186" s="20" t="s">
        <v>2278</v>
      </c>
      <c r="G186" s="4" t="s">
        <v>4122</v>
      </c>
      <c r="H186" s="22" t="s">
        <v>4461</v>
      </c>
      <c r="I186" s="4">
        <v>2</v>
      </c>
      <c r="J186" s="21" t="s">
        <v>4123</v>
      </c>
      <c r="K186" s="4" t="s">
        <v>4377</v>
      </c>
      <c r="L186" s="4" t="s">
        <v>3528</v>
      </c>
      <c r="M186" s="4">
        <v>10000</v>
      </c>
      <c r="N186" s="21" t="s">
        <v>23</v>
      </c>
      <c r="O186" s="21" t="s">
        <v>4287</v>
      </c>
      <c r="Q186" s="23">
        <v>977283832</v>
      </c>
      <c r="R186" s="4" t="s">
        <v>4462</v>
      </c>
    </row>
    <row r="187" spans="1:18" ht="39" customHeight="1" x14ac:dyDescent="0.3">
      <c r="A187" s="10">
        <v>185</v>
      </c>
      <c r="B187" s="10"/>
      <c r="C187" s="21" t="s">
        <v>4463</v>
      </c>
      <c r="D187" s="4" t="s">
        <v>4464</v>
      </c>
      <c r="E187" s="4" t="s">
        <v>33</v>
      </c>
      <c r="F187" s="20" t="s">
        <v>4465</v>
      </c>
      <c r="G187" s="4" t="s">
        <v>4122</v>
      </c>
      <c r="H187" s="22" t="s">
        <v>4248</v>
      </c>
      <c r="I187" s="4">
        <v>2</v>
      </c>
      <c r="J187" s="21" t="s">
        <v>4123</v>
      </c>
      <c r="K187" s="4" t="s">
        <v>4377</v>
      </c>
      <c r="L187" s="4" t="s">
        <v>3528</v>
      </c>
      <c r="M187" s="4">
        <v>10000</v>
      </c>
      <c r="N187" s="21" t="s">
        <v>23</v>
      </c>
      <c r="O187" s="21" t="s">
        <v>4466</v>
      </c>
      <c r="Q187" s="23">
        <v>979428059</v>
      </c>
      <c r="R187" s="4" t="s">
        <v>4467</v>
      </c>
    </row>
    <row r="188" spans="1:18" ht="39" customHeight="1" x14ac:dyDescent="0.3">
      <c r="A188" s="10">
        <v>186</v>
      </c>
      <c r="B188" s="10"/>
      <c r="C188" s="21" t="s">
        <v>4468</v>
      </c>
      <c r="D188" s="4" t="s">
        <v>4469</v>
      </c>
      <c r="E188" s="4" t="s">
        <v>33</v>
      </c>
      <c r="F188" s="20">
        <v>34372</v>
      </c>
      <c r="G188" s="4" t="s">
        <v>4122</v>
      </c>
      <c r="H188" s="22" t="s">
        <v>4470</v>
      </c>
      <c r="I188" s="4">
        <v>2</v>
      </c>
      <c r="J188" s="21" t="s">
        <v>4123</v>
      </c>
      <c r="K188" s="4" t="s">
        <v>4377</v>
      </c>
      <c r="L188" s="4" t="s">
        <v>3528</v>
      </c>
      <c r="M188" s="4">
        <v>10000</v>
      </c>
      <c r="N188" s="21" t="s">
        <v>23</v>
      </c>
      <c r="O188" s="21" t="s">
        <v>4471</v>
      </c>
      <c r="Q188" s="23">
        <v>977435837</v>
      </c>
      <c r="R188" s="4" t="s">
        <v>4472</v>
      </c>
    </row>
    <row r="189" spans="1:18" ht="39" customHeight="1" x14ac:dyDescent="0.3">
      <c r="A189" s="10">
        <v>187</v>
      </c>
      <c r="B189" s="10"/>
      <c r="C189" s="21" t="s">
        <v>4473</v>
      </c>
      <c r="D189" s="4" t="s">
        <v>4474</v>
      </c>
      <c r="E189" s="4" t="s">
        <v>33</v>
      </c>
      <c r="F189" s="20" t="s">
        <v>3293</v>
      </c>
      <c r="G189" s="4" t="s">
        <v>4122</v>
      </c>
      <c r="H189" s="22" t="s">
        <v>4248</v>
      </c>
      <c r="I189" s="4">
        <v>2</v>
      </c>
      <c r="J189" s="21" t="s">
        <v>4123</v>
      </c>
      <c r="K189" s="4" t="s">
        <v>4377</v>
      </c>
      <c r="L189" s="4" t="s">
        <v>3528</v>
      </c>
      <c r="M189" s="4">
        <v>10000</v>
      </c>
      <c r="N189" s="21" t="s">
        <v>23</v>
      </c>
      <c r="O189" s="21" t="s">
        <v>4475</v>
      </c>
      <c r="Q189" s="23">
        <v>979442229</v>
      </c>
      <c r="R189" s="4" t="s">
        <v>4472</v>
      </c>
    </row>
    <row r="190" spans="1:18" ht="39" customHeight="1" x14ac:dyDescent="0.3">
      <c r="A190" s="10">
        <v>188</v>
      </c>
      <c r="B190" s="10"/>
      <c r="C190" s="21" t="s">
        <v>4476</v>
      </c>
      <c r="D190" s="4" t="s">
        <v>4477</v>
      </c>
      <c r="E190" s="4" t="s">
        <v>33</v>
      </c>
      <c r="F190" s="20" t="s">
        <v>4478</v>
      </c>
      <c r="G190" s="4" t="s">
        <v>4122</v>
      </c>
      <c r="H190" s="22" t="s">
        <v>4248</v>
      </c>
      <c r="I190" s="4">
        <v>2</v>
      </c>
      <c r="J190" s="21" t="s">
        <v>4123</v>
      </c>
      <c r="K190" s="4" t="s">
        <v>4377</v>
      </c>
      <c r="L190" s="4" t="s">
        <v>3528</v>
      </c>
      <c r="M190" s="4">
        <v>10000</v>
      </c>
      <c r="N190" s="21" t="s">
        <v>23</v>
      </c>
      <c r="O190" s="21" t="s">
        <v>4479</v>
      </c>
      <c r="Q190" s="23">
        <v>97073798</v>
      </c>
      <c r="R190" s="4" t="s">
        <v>4480</v>
      </c>
    </row>
    <row r="191" spans="1:18" ht="39" customHeight="1" x14ac:dyDescent="0.3">
      <c r="A191" s="10">
        <v>189</v>
      </c>
      <c r="B191" s="10"/>
      <c r="C191" s="21" t="s">
        <v>4481</v>
      </c>
      <c r="D191" s="4" t="s">
        <v>4482</v>
      </c>
      <c r="E191" s="4" t="s">
        <v>33</v>
      </c>
      <c r="F191" s="25" t="s">
        <v>4483</v>
      </c>
      <c r="G191" s="4" t="s">
        <v>4122</v>
      </c>
      <c r="H191" s="22" t="s">
        <v>4248</v>
      </c>
      <c r="I191" s="4">
        <v>3</v>
      </c>
      <c r="J191" s="21" t="s">
        <v>4123</v>
      </c>
      <c r="K191" s="4" t="s">
        <v>4377</v>
      </c>
      <c r="L191" s="4" t="s">
        <v>3528</v>
      </c>
      <c r="M191" s="4">
        <v>10000</v>
      </c>
      <c r="N191" s="21" t="s">
        <v>23</v>
      </c>
      <c r="O191" s="21" t="s">
        <v>4484</v>
      </c>
      <c r="Q191" s="23">
        <v>970637097</v>
      </c>
      <c r="R191" s="4" t="s">
        <v>4485</v>
      </c>
    </row>
    <row r="192" spans="1:18" ht="39" customHeight="1" x14ac:dyDescent="0.3">
      <c r="A192" s="10">
        <v>190</v>
      </c>
      <c r="B192" s="10"/>
      <c r="C192" s="21" t="s">
        <v>4486</v>
      </c>
      <c r="D192" s="4" t="s">
        <v>4487</v>
      </c>
      <c r="E192" s="4" t="s">
        <v>33</v>
      </c>
      <c r="F192" s="20">
        <v>36953</v>
      </c>
      <c r="G192" s="4" t="s">
        <v>4122</v>
      </c>
      <c r="H192" s="22" t="s">
        <v>4488</v>
      </c>
      <c r="I192" s="4">
        <v>2</v>
      </c>
      <c r="J192" s="21" t="s">
        <v>4123</v>
      </c>
      <c r="K192" s="4" t="s">
        <v>4377</v>
      </c>
      <c r="L192" s="4" t="s">
        <v>3528</v>
      </c>
      <c r="M192" s="4">
        <v>10000</v>
      </c>
      <c r="N192" s="21" t="s">
        <v>23</v>
      </c>
      <c r="O192" s="21" t="s">
        <v>4489</v>
      </c>
      <c r="Q192" s="23">
        <v>974754333</v>
      </c>
      <c r="R192" s="4" t="s">
        <v>4222</v>
      </c>
    </row>
    <row r="193" spans="1:18" ht="39" customHeight="1" x14ac:dyDescent="0.3">
      <c r="A193" s="10">
        <v>191</v>
      </c>
      <c r="B193" s="10"/>
      <c r="C193" s="21" t="s">
        <v>4490</v>
      </c>
      <c r="D193" s="4" t="s">
        <v>4491</v>
      </c>
      <c r="E193" s="4" t="s">
        <v>33</v>
      </c>
      <c r="F193" s="20" t="s">
        <v>4492</v>
      </c>
      <c r="G193" s="4" t="s">
        <v>4122</v>
      </c>
      <c r="H193" s="22" t="s">
        <v>4248</v>
      </c>
      <c r="I193" s="4">
        <v>2</v>
      </c>
      <c r="J193" s="21" t="s">
        <v>4123</v>
      </c>
      <c r="K193" s="4" t="s">
        <v>4377</v>
      </c>
      <c r="L193" s="4" t="s">
        <v>3528</v>
      </c>
      <c r="M193" s="4">
        <v>10000</v>
      </c>
      <c r="N193" s="21" t="s">
        <v>23</v>
      </c>
      <c r="O193" s="21" t="s">
        <v>4489</v>
      </c>
      <c r="Q193" s="23">
        <v>977817299</v>
      </c>
      <c r="R193" s="4" t="s">
        <v>4493</v>
      </c>
    </row>
    <row r="194" spans="1:18" ht="39" customHeight="1" x14ac:dyDescent="0.3">
      <c r="A194" s="10">
        <v>192</v>
      </c>
      <c r="B194" s="10"/>
      <c r="C194" s="21" t="s">
        <v>4494</v>
      </c>
      <c r="D194" s="4" t="s">
        <v>4495</v>
      </c>
      <c r="E194" s="4" t="s">
        <v>33</v>
      </c>
      <c r="F194" s="20" t="s">
        <v>4496</v>
      </c>
      <c r="G194" s="4" t="s">
        <v>4122</v>
      </c>
      <c r="H194" s="22" t="s">
        <v>4497</v>
      </c>
      <c r="I194" s="4">
        <v>6</v>
      </c>
      <c r="J194" s="21" t="s">
        <v>2341</v>
      </c>
      <c r="K194" s="4" t="s">
        <v>4498</v>
      </c>
      <c r="L194" s="4" t="s">
        <v>4499</v>
      </c>
      <c r="M194" s="4">
        <v>9600</v>
      </c>
      <c r="N194" s="21" t="s">
        <v>23</v>
      </c>
      <c r="O194" s="21" t="s">
        <v>4500</v>
      </c>
      <c r="Q194" s="23">
        <v>977235880</v>
      </c>
      <c r="R194" s="4" t="s">
        <v>4222</v>
      </c>
    </row>
    <row r="195" spans="1:18" ht="39" customHeight="1" x14ac:dyDescent="0.3">
      <c r="A195" s="10">
        <v>193</v>
      </c>
      <c r="B195" s="10"/>
      <c r="C195" s="21" t="s">
        <v>4501</v>
      </c>
      <c r="D195" s="4" t="s">
        <v>4502</v>
      </c>
      <c r="E195" s="4" t="s">
        <v>17</v>
      </c>
      <c r="F195" s="25" t="s">
        <v>4503</v>
      </c>
      <c r="G195" s="4" t="s">
        <v>4122</v>
      </c>
      <c r="H195" s="22" t="s">
        <v>4504</v>
      </c>
      <c r="I195" s="4">
        <v>12</v>
      </c>
      <c r="J195" s="21" t="s">
        <v>4505</v>
      </c>
      <c r="K195" s="4" t="s">
        <v>3657</v>
      </c>
      <c r="L195" s="4" t="s">
        <v>3528</v>
      </c>
      <c r="M195" s="4">
        <f>9580+4500</f>
        <v>14080</v>
      </c>
      <c r="N195" s="21" t="s">
        <v>23</v>
      </c>
      <c r="O195" s="21" t="s">
        <v>4506</v>
      </c>
      <c r="Q195" s="26" t="s">
        <v>4507</v>
      </c>
    </row>
    <row r="196" spans="1:18" ht="39" customHeight="1" x14ac:dyDescent="0.3">
      <c r="A196" s="10">
        <v>194</v>
      </c>
      <c r="B196" s="10"/>
      <c r="C196" s="21" t="s">
        <v>4508</v>
      </c>
      <c r="D196" s="4" t="s">
        <v>4509</v>
      </c>
      <c r="E196" s="4" t="s">
        <v>33</v>
      </c>
      <c r="F196" s="20" t="s">
        <v>4510</v>
      </c>
      <c r="G196" s="4" t="s">
        <v>4122</v>
      </c>
      <c r="H196" s="22" t="s">
        <v>4511</v>
      </c>
      <c r="I196" s="4">
        <v>6</v>
      </c>
      <c r="J196" s="21" t="s">
        <v>4232</v>
      </c>
      <c r="K196" s="4" t="s">
        <v>4377</v>
      </c>
      <c r="L196" s="4" t="s">
        <v>3528</v>
      </c>
      <c r="M196" s="4">
        <v>9040</v>
      </c>
      <c r="N196" s="21" t="s">
        <v>23</v>
      </c>
      <c r="O196" s="21" t="s">
        <v>4512</v>
      </c>
      <c r="Q196" s="23">
        <v>979645890</v>
      </c>
      <c r="R196" s="4" t="s">
        <v>4513</v>
      </c>
    </row>
    <row r="197" spans="1:18" ht="39" customHeight="1" x14ac:dyDescent="0.3">
      <c r="A197" s="10">
        <v>195</v>
      </c>
      <c r="B197" s="10"/>
      <c r="C197" s="21" t="s">
        <v>4514</v>
      </c>
      <c r="D197" s="4" t="s">
        <v>4515</v>
      </c>
      <c r="E197" s="4" t="s">
        <v>17</v>
      </c>
      <c r="F197" s="20" t="s">
        <v>4516</v>
      </c>
      <c r="G197" s="4" t="s">
        <v>4122</v>
      </c>
      <c r="H197" s="22" t="s">
        <v>18</v>
      </c>
      <c r="I197" s="4">
        <v>6</v>
      </c>
      <c r="J197" s="21" t="s">
        <v>4232</v>
      </c>
      <c r="K197" s="4" t="s">
        <v>4377</v>
      </c>
      <c r="L197" s="4" t="s">
        <v>3528</v>
      </c>
      <c r="M197" s="4">
        <v>9040</v>
      </c>
      <c r="N197" s="21" t="s">
        <v>23</v>
      </c>
      <c r="O197" s="21" t="s">
        <v>4517</v>
      </c>
      <c r="Q197" s="23">
        <v>977620904</v>
      </c>
      <c r="R197" s="4" t="s">
        <v>4518</v>
      </c>
    </row>
    <row r="198" spans="1:18" ht="39" customHeight="1" x14ac:dyDescent="0.3">
      <c r="A198" s="10">
        <v>196</v>
      </c>
      <c r="B198" s="10"/>
      <c r="C198" s="21" t="s">
        <v>1504</v>
      </c>
      <c r="D198" s="4" t="s">
        <v>4519</v>
      </c>
      <c r="E198" s="4" t="s">
        <v>17</v>
      </c>
      <c r="F198" s="20">
        <v>34036</v>
      </c>
      <c r="G198" s="4" t="s">
        <v>4122</v>
      </c>
      <c r="H198" s="22" t="s">
        <v>1283</v>
      </c>
      <c r="I198" s="4">
        <v>6</v>
      </c>
      <c r="J198" s="21" t="s">
        <v>4290</v>
      </c>
      <c r="K198" s="4" t="s">
        <v>4377</v>
      </c>
      <c r="L198" s="4" t="s">
        <v>3528</v>
      </c>
      <c r="M198" s="4">
        <v>6000</v>
      </c>
      <c r="N198" s="21" t="s">
        <v>23</v>
      </c>
      <c r="O198" s="21" t="s">
        <v>4520</v>
      </c>
      <c r="Q198" s="23">
        <v>771939289</v>
      </c>
      <c r="R198" s="4" t="s">
        <v>4521</v>
      </c>
    </row>
    <row r="199" spans="1:18" ht="39" customHeight="1" x14ac:dyDescent="0.3">
      <c r="A199" s="10">
        <v>197</v>
      </c>
      <c r="B199" s="10"/>
      <c r="C199" s="21" t="s">
        <v>3950</v>
      </c>
      <c r="D199" s="4" t="s">
        <v>4522</v>
      </c>
      <c r="E199" s="4" t="s">
        <v>17</v>
      </c>
      <c r="F199" s="20" t="s">
        <v>4523</v>
      </c>
      <c r="G199" s="4" t="s">
        <v>4122</v>
      </c>
      <c r="H199" s="22" t="s">
        <v>27</v>
      </c>
      <c r="I199" s="4">
        <v>6</v>
      </c>
      <c r="J199" s="21" t="s">
        <v>4232</v>
      </c>
      <c r="K199" s="4" t="s">
        <v>4377</v>
      </c>
      <c r="L199" s="4" t="s">
        <v>3528</v>
      </c>
      <c r="M199" s="4">
        <v>9040</v>
      </c>
      <c r="N199" s="21" t="s">
        <v>23</v>
      </c>
      <c r="O199" s="21" t="s">
        <v>4524</v>
      </c>
      <c r="Q199" s="23">
        <v>976089596</v>
      </c>
      <c r="R199" s="4" t="s">
        <v>4390</v>
      </c>
    </row>
    <row r="200" spans="1:18" ht="39" customHeight="1" x14ac:dyDescent="0.3">
      <c r="A200" s="10">
        <v>198</v>
      </c>
      <c r="B200" s="10"/>
      <c r="C200" s="21" t="s">
        <v>4525</v>
      </c>
      <c r="D200" s="4" t="s">
        <v>4526</v>
      </c>
      <c r="E200" s="4" t="s">
        <v>17</v>
      </c>
      <c r="F200" s="20" t="s">
        <v>4527</v>
      </c>
      <c r="G200" s="4" t="s">
        <v>4122</v>
      </c>
      <c r="H200" s="22" t="s">
        <v>18</v>
      </c>
      <c r="I200" s="4">
        <v>6</v>
      </c>
      <c r="J200" s="21" t="s">
        <v>4232</v>
      </c>
      <c r="K200" s="4" t="s">
        <v>4377</v>
      </c>
      <c r="L200" s="4" t="s">
        <v>3528</v>
      </c>
      <c r="M200" s="4">
        <v>9040</v>
      </c>
      <c r="N200" s="21" t="s">
        <v>23</v>
      </c>
      <c r="O200" s="21" t="s">
        <v>4528</v>
      </c>
      <c r="Q200" s="23">
        <v>978554976</v>
      </c>
      <c r="R200" s="4" t="s">
        <v>4529</v>
      </c>
    </row>
    <row r="201" spans="1:18" ht="39" customHeight="1" x14ac:dyDescent="0.3">
      <c r="A201" s="10">
        <v>199</v>
      </c>
      <c r="B201" s="10"/>
      <c r="C201" s="21" t="s">
        <v>4530</v>
      </c>
      <c r="D201" s="4" t="s">
        <v>4531</v>
      </c>
      <c r="E201" s="4" t="s">
        <v>17</v>
      </c>
      <c r="F201" s="20">
        <v>32698</v>
      </c>
      <c r="G201" s="4" t="s">
        <v>4122</v>
      </c>
      <c r="H201" s="22" t="s">
        <v>18</v>
      </c>
      <c r="I201" s="4">
        <v>6</v>
      </c>
      <c r="J201" s="21" t="s">
        <v>4232</v>
      </c>
      <c r="K201" s="4" t="s">
        <v>4377</v>
      </c>
      <c r="L201" s="4" t="s">
        <v>3528</v>
      </c>
      <c r="M201" s="4">
        <v>9040</v>
      </c>
      <c r="N201" s="21" t="s">
        <v>23</v>
      </c>
      <c r="O201" s="21" t="s">
        <v>4233</v>
      </c>
      <c r="Q201" s="23">
        <v>978857414</v>
      </c>
      <c r="R201" s="4" t="s">
        <v>4532</v>
      </c>
    </row>
    <row r="202" spans="1:18" ht="39" customHeight="1" x14ac:dyDescent="0.3">
      <c r="A202" s="10">
        <v>200</v>
      </c>
      <c r="B202" s="10"/>
      <c r="C202" s="21" t="s">
        <v>4533</v>
      </c>
      <c r="D202" s="4" t="s">
        <v>4534</v>
      </c>
      <c r="E202" s="4" t="s">
        <v>33</v>
      </c>
      <c r="F202" s="20">
        <v>38423</v>
      </c>
      <c r="G202" s="4" t="s">
        <v>4122</v>
      </c>
      <c r="H202" s="22" t="s">
        <v>4497</v>
      </c>
      <c r="I202" s="4">
        <v>6</v>
      </c>
      <c r="J202" s="21" t="s">
        <v>4232</v>
      </c>
      <c r="K202" s="4" t="s">
        <v>4377</v>
      </c>
      <c r="L202" s="4" t="s">
        <v>3528</v>
      </c>
      <c r="M202" s="4">
        <v>9040</v>
      </c>
      <c r="N202" s="21" t="s">
        <v>23</v>
      </c>
      <c r="O202" s="21" t="s">
        <v>4535</v>
      </c>
      <c r="Q202" s="23">
        <v>973026416</v>
      </c>
      <c r="R202" s="4" t="s">
        <v>4536</v>
      </c>
    </row>
    <row r="203" spans="1:18" ht="39" customHeight="1" x14ac:dyDescent="0.3">
      <c r="A203" s="10">
        <v>201</v>
      </c>
      <c r="B203" s="10"/>
      <c r="C203" s="21" t="s">
        <v>4537</v>
      </c>
      <c r="D203" s="4" t="s">
        <v>4538</v>
      </c>
      <c r="E203" s="4" t="s">
        <v>33</v>
      </c>
      <c r="F203" s="25" t="s">
        <v>4539</v>
      </c>
      <c r="G203" s="4" t="s">
        <v>4122</v>
      </c>
      <c r="H203" s="22" t="s">
        <v>416</v>
      </c>
      <c r="I203" s="4">
        <v>6</v>
      </c>
      <c r="J203" s="21" t="s">
        <v>4290</v>
      </c>
      <c r="K203" s="4" t="s">
        <v>4540</v>
      </c>
      <c r="L203" s="4" t="s">
        <v>3528</v>
      </c>
      <c r="M203" s="4">
        <v>6000</v>
      </c>
      <c r="N203" s="21" t="s">
        <v>23</v>
      </c>
      <c r="O203" s="21" t="s">
        <v>4541</v>
      </c>
      <c r="Q203" s="26" t="s">
        <v>4542</v>
      </c>
    </row>
    <row r="204" spans="1:18" ht="39" customHeight="1" x14ac:dyDescent="0.3">
      <c r="A204" s="10">
        <v>202</v>
      </c>
      <c r="B204" s="10"/>
      <c r="C204" s="21" t="s">
        <v>4543</v>
      </c>
      <c r="D204" s="4" t="s">
        <v>4544</v>
      </c>
      <c r="E204" s="4" t="s">
        <v>33</v>
      </c>
      <c r="F204" s="27" t="s">
        <v>4545</v>
      </c>
      <c r="G204" s="27" t="s">
        <v>4546</v>
      </c>
      <c r="H204" s="22" t="s">
        <v>2354</v>
      </c>
      <c r="I204" s="4">
        <v>36</v>
      </c>
      <c r="J204" s="21" t="s">
        <v>4547</v>
      </c>
      <c r="K204" s="4" t="s">
        <v>4548</v>
      </c>
      <c r="L204" s="4" t="s">
        <v>3528</v>
      </c>
      <c r="M204" s="4">
        <f>12740</f>
        <v>12740</v>
      </c>
      <c r="N204" s="21" t="s">
        <v>23</v>
      </c>
      <c r="Q204" s="21"/>
    </row>
    <row r="205" spans="1:18" ht="39" customHeight="1" x14ac:dyDescent="0.3">
      <c r="A205" s="10">
        <v>203</v>
      </c>
      <c r="B205" s="10"/>
      <c r="C205" s="21" t="s">
        <v>4549</v>
      </c>
      <c r="D205" s="4" t="s">
        <v>4550</v>
      </c>
      <c r="E205" s="4" t="s">
        <v>33</v>
      </c>
      <c r="F205" s="27" t="s">
        <v>4551</v>
      </c>
      <c r="G205" s="27" t="s">
        <v>4546</v>
      </c>
      <c r="H205" s="21" t="s">
        <v>4552</v>
      </c>
      <c r="I205" s="4">
        <v>1</v>
      </c>
      <c r="J205" s="21" t="s">
        <v>4553</v>
      </c>
      <c r="K205" s="4" t="s">
        <v>4554</v>
      </c>
      <c r="L205" s="4" t="s">
        <v>3528</v>
      </c>
      <c r="M205" s="4" t="e">
        <f>'[1]Justine Kabwe'!N301</f>
        <v>#REF!</v>
      </c>
      <c r="N205" s="21" t="s">
        <v>23</v>
      </c>
      <c r="O205" s="21" t="s">
        <v>4555</v>
      </c>
      <c r="Q205" s="21">
        <v>979260076</v>
      </c>
      <c r="R205" s="4" t="s">
        <v>4556</v>
      </c>
    </row>
    <row r="206" spans="1:18" ht="39" customHeight="1" x14ac:dyDescent="0.3">
      <c r="A206" s="10">
        <v>204</v>
      </c>
      <c r="B206" s="10"/>
      <c r="C206" s="21" t="s">
        <v>4557</v>
      </c>
      <c r="D206" s="4" t="s">
        <v>4558</v>
      </c>
      <c r="E206" s="4" t="s">
        <v>17</v>
      </c>
      <c r="F206" s="28">
        <v>37963</v>
      </c>
      <c r="G206" s="27" t="s">
        <v>4546</v>
      </c>
      <c r="H206" s="22" t="s">
        <v>18</v>
      </c>
      <c r="I206" s="4">
        <v>6</v>
      </c>
      <c r="J206" s="21" t="s">
        <v>4559</v>
      </c>
      <c r="K206" s="4" t="s">
        <v>4560</v>
      </c>
      <c r="L206" s="4" t="s">
        <v>3528</v>
      </c>
      <c r="M206" s="4">
        <v>8050</v>
      </c>
      <c r="N206" s="21" t="s">
        <v>23</v>
      </c>
      <c r="O206" s="21" t="s">
        <v>4561</v>
      </c>
      <c r="Q206" s="21">
        <v>777478174</v>
      </c>
      <c r="R206" s="4" t="s">
        <v>4562</v>
      </c>
    </row>
    <row r="207" spans="1:18" ht="39" customHeight="1" x14ac:dyDescent="0.3">
      <c r="A207" s="10">
        <v>205</v>
      </c>
      <c r="B207" s="10"/>
      <c r="C207" s="21" t="s">
        <v>4563</v>
      </c>
      <c r="D207" s="4" t="s">
        <v>4564</v>
      </c>
      <c r="E207" s="4" t="s">
        <v>17</v>
      </c>
      <c r="F207" s="4" t="s">
        <v>4565</v>
      </c>
      <c r="G207" s="27" t="s">
        <v>4546</v>
      </c>
      <c r="H207" s="22" t="s">
        <v>18</v>
      </c>
      <c r="I207" s="4">
        <v>6</v>
      </c>
      <c r="J207" s="21" t="s">
        <v>4559</v>
      </c>
      <c r="K207" s="4" t="s">
        <v>4560</v>
      </c>
      <c r="L207" s="4" t="s">
        <v>3528</v>
      </c>
      <c r="M207" s="4">
        <v>8050</v>
      </c>
      <c r="N207" s="21" t="s">
        <v>23</v>
      </c>
      <c r="O207" s="21" t="s">
        <v>4566</v>
      </c>
      <c r="Q207" s="21">
        <v>970459990</v>
      </c>
      <c r="R207" s="4" t="s">
        <v>4567</v>
      </c>
    </row>
    <row r="208" spans="1:18" ht="39" customHeight="1" x14ac:dyDescent="0.3">
      <c r="A208" s="10">
        <v>206</v>
      </c>
      <c r="B208" s="10"/>
      <c r="C208" s="21" t="s">
        <v>4568</v>
      </c>
      <c r="D208" s="4" t="s">
        <v>4569</v>
      </c>
      <c r="E208" s="4" t="s">
        <v>17</v>
      </c>
      <c r="F208" s="28">
        <v>33087</v>
      </c>
      <c r="G208" s="27" t="s">
        <v>4546</v>
      </c>
      <c r="H208" s="22" t="s">
        <v>18</v>
      </c>
      <c r="I208" s="4">
        <v>6</v>
      </c>
      <c r="J208" s="21" t="s">
        <v>4559</v>
      </c>
      <c r="K208" s="4" t="s">
        <v>4560</v>
      </c>
      <c r="L208" s="4" t="s">
        <v>3528</v>
      </c>
      <c r="M208" s="4">
        <v>8050</v>
      </c>
      <c r="N208" s="21" t="s">
        <v>23</v>
      </c>
      <c r="O208" s="21" t="s">
        <v>4570</v>
      </c>
      <c r="Q208" s="21">
        <v>973960748</v>
      </c>
      <c r="R208" s="4" t="s">
        <v>4571</v>
      </c>
    </row>
    <row r="209" spans="1:18" ht="39" customHeight="1" x14ac:dyDescent="0.3">
      <c r="A209" s="10">
        <v>207</v>
      </c>
      <c r="B209" s="10"/>
      <c r="C209" s="21" t="s">
        <v>4572</v>
      </c>
      <c r="D209" s="4" t="s">
        <v>4573</v>
      </c>
      <c r="E209" s="4" t="s">
        <v>17</v>
      </c>
      <c r="F209" s="4" t="s">
        <v>4574</v>
      </c>
      <c r="G209" s="27" t="s">
        <v>4546</v>
      </c>
      <c r="H209" s="22" t="s">
        <v>18</v>
      </c>
      <c r="I209" s="4">
        <v>6</v>
      </c>
      <c r="J209" s="21" t="s">
        <v>4559</v>
      </c>
      <c r="K209" s="4" t="s">
        <v>4560</v>
      </c>
      <c r="L209" s="4" t="s">
        <v>3528</v>
      </c>
      <c r="M209" s="4">
        <v>8050</v>
      </c>
      <c r="N209" s="21" t="s">
        <v>23</v>
      </c>
      <c r="O209" s="21" t="s">
        <v>4575</v>
      </c>
      <c r="Q209" s="21">
        <v>974687275</v>
      </c>
      <c r="R209" s="4" t="s">
        <v>4576</v>
      </c>
    </row>
    <row r="210" spans="1:18" ht="39" customHeight="1" x14ac:dyDescent="0.3">
      <c r="A210" s="10">
        <v>208</v>
      </c>
      <c r="B210" s="10"/>
      <c r="C210" s="21" t="s">
        <v>4577</v>
      </c>
      <c r="D210" s="4" t="s">
        <v>4578</v>
      </c>
      <c r="E210" s="4" t="s">
        <v>17</v>
      </c>
      <c r="F210" s="4" t="s">
        <v>4579</v>
      </c>
      <c r="G210" s="27" t="s">
        <v>4546</v>
      </c>
      <c r="H210" s="22" t="s">
        <v>18</v>
      </c>
      <c r="I210" s="4">
        <v>6</v>
      </c>
      <c r="J210" s="21" t="s">
        <v>4559</v>
      </c>
      <c r="K210" s="4" t="s">
        <v>4560</v>
      </c>
      <c r="L210" s="4" t="s">
        <v>3528</v>
      </c>
      <c r="M210" s="4">
        <v>8050</v>
      </c>
      <c r="N210" s="21" t="s">
        <v>23</v>
      </c>
      <c r="O210" s="21" t="s">
        <v>4580</v>
      </c>
      <c r="Q210" s="21">
        <v>978650266</v>
      </c>
      <c r="R210" s="4" t="s">
        <v>4581</v>
      </c>
    </row>
    <row r="211" spans="1:18" ht="39" customHeight="1" x14ac:dyDescent="0.3">
      <c r="A211" s="10">
        <v>209</v>
      </c>
      <c r="B211" s="10"/>
      <c r="C211" s="21" t="s">
        <v>1418</v>
      </c>
      <c r="D211" s="4" t="s">
        <v>4582</v>
      </c>
      <c r="E211" s="4" t="s">
        <v>17</v>
      </c>
      <c r="F211" s="27" t="s">
        <v>4583</v>
      </c>
      <c r="G211" s="27" t="s">
        <v>4546</v>
      </c>
      <c r="H211" s="22" t="s">
        <v>18</v>
      </c>
      <c r="I211" s="4">
        <v>6</v>
      </c>
      <c r="J211" s="21" t="s">
        <v>4559</v>
      </c>
      <c r="K211" s="4" t="s">
        <v>4560</v>
      </c>
      <c r="L211" s="4" t="s">
        <v>3528</v>
      </c>
      <c r="M211" s="4">
        <v>8050</v>
      </c>
      <c r="N211" s="21" t="s">
        <v>23</v>
      </c>
      <c r="O211" s="21" t="s">
        <v>4584</v>
      </c>
      <c r="Q211" s="21"/>
      <c r="R211" s="4" t="s">
        <v>4585</v>
      </c>
    </row>
    <row r="212" spans="1:18" ht="39" customHeight="1" x14ac:dyDescent="0.3">
      <c r="A212" s="10">
        <v>210</v>
      </c>
      <c r="B212" s="10"/>
      <c r="C212" s="21" t="s">
        <v>4586</v>
      </c>
      <c r="D212" s="4" t="s">
        <v>4587</v>
      </c>
      <c r="E212" s="4" t="s">
        <v>17</v>
      </c>
      <c r="F212" s="27" t="s">
        <v>4588</v>
      </c>
      <c r="G212" s="27" t="s">
        <v>4546</v>
      </c>
      <c r="H212" s="22" t="s">
        <v>18</v>
      </c>
      <c r="I212" s="4">
        <v>6</v>
      </c>
      <c r="J212" s="21" t="s">
        <v>4559</v>
      </c>
      <c r="K212" s="4" t="s">
        <v>4560</v>
      </c>
      <c r="L212" s="4" t="s">
        <v>3528</v>
      </c>
      <c r="M212" s="4">
        <v>8050</v>
      </c>
      <c r="N212" s="21" t="s">
        <v>23</v>
      </c>
      <c r="O212" s="21" t="s">
        <v>4589</v>
      </c>
      <c r="Q212" s="21">
        <v>972101084</v>
      </c>
      <c r="R212" s="4" t="s">
        <v>4590</v>
      </c>
    </row>
    <row r="213" spans="1:18" ht="39" customHeight="1" x14ac:dyDescent="0.3">
      <c r="A213" s="10">
        <v>211</v>
      </c>
      <c r="B213" s="10"/>
      <c r="C213" s="21" t="s">
        <v>4591</v>
      </c>
      <c r="D213" s="4" t="s">
        <v>4592</v>
      </c>
      <c r="E213" s="4" t="s">
        <v>33</v>
      </c>
      <c r="F213" s="27" t="s">
        <v>1558</v>
      </c>
      <c r="G213" s="27" t="s">
        <v>4546</v>
      </c>
      <c r="H213" s="21" t="s">
        <v>1310</v>
      </c>
      <c r="I213" s="4">
        <v>1</v>
      </c>
      <c r="J213" s="21" t="s">
        <v>4553</v>
      </c>
      <c r="K213" s="4" t="s">
        <v>4554</v>
      </c>
      <c r="L213" s="4" t="s">
        <v>3528</v>
      </c>
      <c r="M213" s="4">
        <v>5548</v>
      </c>
      <c r="N213" s="21" t="s">
        <v>23</v>
      </c>
      <c r="O213" s="21" t="s">
        <v>4593</v>
      </c>
      <c r="Q213" s="21">
        <v>976266614</v>
      </c>
      <c r="R213" s="4" t="s">
        <v>4594</v>
      </c>
    </row>
    <row r="214" spans="1:18" ht="39" customHeight="1" x14ac:dyDescent="0.3">
      <c r="A214" s="10">
        <v>212</v>
      </c>
      <c r="B214" s="10"/>
      <c r="C214" s="21" t="s">
        <v>4595</v>
      </c>
      <c r="D214" s="4" t="s">
        <v>4596</v>
      </c>
      <c r="E214" s="4" t="s">
        <v>17</v>
      </c>
      <c r="F214" s="27" t="s">
        <v>4597</v>
      </c>
      <c r="G214" s="27" t="s">
        <v>4546</v>
      </c>
      <c r="H214" s="21" t="s">
        <v>748</v>
      </c>
      <c r="I214" s="4">
        <v>3</v>
      </c>
      <c r="J214" s="21" t="s">
        <v>4553</v>
      </c>
      <c r="K214" s="4" t="s">
        <v>4554</v>
      </c>
      <c r="L214" s="4" t="s">
        <v>3528</v>
      </c>
      <c r="M214" s="4">
        <v>8000</v>
      </c>
      <c r="N214" s="21" t="s">
        <v>23</v>
      </c>
      <c r="O214" s="21" t="s">
        <v>4598</v>
      </c>
      <c r="Q214" s="21">
        <v>779649827</v>
      </c>
      <c r="R214" s="4" t="s">
        <v>4599</v>
      </c>
    </row>
    <row r="215" spans="1:18" ht="39" customHeight="1" x14ac:dyDescent="0.3">
      <c r="A215" s="10">
        <v>213</v>
      </c>
      <c r="B215" s="10"/>
      <c r="C215" s="21" t="s">
        <v>4600</v>
      </c>
      <c r="D215" s="4" t="s">
        <v>4601</v>
      </c>
      <c r="E215" s="4" t="s">
        <v>33</v>
      </c>
      <c r="F215" s="27" t="s">
        <v>4602</v>
      </c>
      <c r="G215" s="27" t="s">
        <v>4546</v>
      </c>
      <c r="H215" s="21" t="s">
        <v>4603</v>
      </c>
      <c r="I215" s="4">
        <v>3</v>
      </c>
      <c r="J215" s="21" t="s">
        <v>4553</v>
      </c>
      <c r="K215" s="4" t="s">
        <v>4554</v>
      </c>
      <c r="L215" s="4" t="s">
        <v>3528</v>
      </c>
      <c r="M215" s="4">
        <v>8000</v>
      </c>
      <c r="N215" s="21" t="s">
        <v>23</v>
      </c>
      <c r="O215" s="21" t="s">
        <v>4604</v>
      </c>
      <c r="Q215" s="21">
        <v>976701152</v>
      </c>
      <c r="R215" s="4" t="s">
        <v>4605</v>
      </c>
    </row>
    <row r="216" spans="1:18" ht="39" customHeight="1" x14ac:dyDescent="0.3">
      <c r="A216" s="10">
        <v>214</v>
      </c>
      <c r="B216" s="10"/>
      <c r="C216" s="21" t="s">
        <v>4606</v>
      </c>
      <c r="D216" s="4" t="s">
        <v>4607</v>
      </c>
      <c r="E216" s="4" t="s">
        <v>33</v>
      </c>
      <c r="F216" s="27" t="s">
        <v>4608</v>
      </c>
      <c r="G216" s="27" t="s">
        <v>4546</v>
      </c>
      <c r="H216" s="22" t="s">
        <v>73</v>
      </c>
      <c r="I216" s="4">
        <v>36</v>
      </c>
      <c r="J216" s="21" t="s">
        <v>1358</v>
      </c>
      <c r="K216" s="4" t="s">
        <v>3657</v>
      </c>
      <c r="L216" s="4" t="s">
        <v>3528</v>
      </c>
      <c r="M216" s="4">
        <f>9850+4500</f>
        <v>14350</v>
      </c>
      <c r="N216" s="21" t="s">
        <v>23</v>
      </c>
      <c r="O216" s="21" t="s">
        <v>4609</v>
      </c>
      <c r="Q216" s="21">
        <v>979260076</v>
      </c>
      <c r="R216" s="4" t="s">
        <v>4556</v>
      </c>
    </row>
    <row r="217" spans="1:18" ht="39" customHeight="1" x14ac:dyDescent="0.3">
      <c r="A217" s="10">
        <v>215</v>
      </c>
      <c r="B217" s="10"/>
      <c r="C217" s="21" t="s">
        <v>4610</v>
      </c>
      <c r="D217" s="4" t="s">
        <v>4611</v>
      </c>
      <c r="E217" s="4" t="s">
        <v>33</v>
      </c>
      <c r="F217" s="27" t="s">
        <v>4612</v>
      </c>
      <c r="G217" s="27" t="s">
        <v>4546</v>
      </c>
      <c r="H217" s="22" t="s">
        <v>1010</v>
      </c>
      <c r="I217" s="4">
        <v>1</v>
      </c>
      <c r="J217" s="21" t="s">
        <v>4613</v>
      </c>
      <c r="K217" s="4" t="s">
        <v>4614</v>
      </c>
      <c r="L217" s="4" t="s">
        <v>3528</v>
      </c>
      <c r="M217" s="4">
        <f>4500+317+144+87</f>
        <v>5048</v>
      </c>
      <c r="N217" s="21" t="s">
        <v>23</v>
      </c>
      <c r="O217" s="21" t="s">
        <v>4615</v>
      </c>
      <c r="Q217" s="21">
        <v>979918620</v>
      </c>
      <c r="R217" s="4" t="s">
        <v>4616</v>
      </c>
    </row>
    <row r="218" spans="1:18" ht="39" customHeight="1" x14ac:dyDescent="0.3">
      <c r="A218" s="10">
        <v>216</v>
      </c>
      <c r="B218" s="10"/>
      <c r="C218" s="21" t="s">
        <v>4617</v>
      </c>
      <c r="D218" s="4" t="s">
        <v>4618</v>
      </c>
      <c r="E218" s="4" t="s">
        <v>33</v>
      </c>
      <c r="F218" s="27" t="s">
        <v>4619</v>
      </c>
      <c r="G218" s="27" t="s">
        <v>4546</v>
      </c>
      <c r="H218" s="21" t="s">
        <v>918</v>
      </c>
      <c r="I218" s="4">
        <v>3</v>
      </c>
      <c r="J218" s="21" t="s">
        <v>4553</v>
      </c>
      <c r="K218" s="4" t="s">
        <v>4554</v>
      </c>
      <c r="L218" s="4" t="s">
        <v>3528</v>
      </c>
      <c r="M218" s="4">
        <v>8000</v>
      </c>
      <c r="N218" s="21" t="s">
        <v>23</v>
      </c>
      <c r="O218" s="21" t="s">
        <v>4620</v>
      </c>
      <c r="Q218" s="21">
        <v>978362796</v>
      </c>
      <c r="R218" s="4" t="s">
        <v>4621</v>
      </c>
    </row>
    <row r="219" spans="1:18" ht="39" customHeight="1" x14ac:dyDescent="0.3">
      <c r="A219" s="10">
        <v>217</v>
      </c>
      <c r="B219" s="10"/>
      <c r="C219" s="21" t="s">
        <v>4622</v>
      </c>
      <c r="D219" s="4" t="s">
        <v>4623</v>
      </c>
      <c r="E219" s="4" t="s">
        <v>17</v>
      </c>
      <c r="F219" s="4" t="s">
        <v>4624</v>
      </c>
      <c r="G219" s="27" t="s">
        <v>4546</v>
      </c>
      <c r="H219" s="22" t="s">
        <v>416</v>
      </c>
      <c r="I219" s="4">
        <v>6</v>
      </c>
      <c r="J219" s="21" t="s">
        <v>4559</v>
      </c>
      <c r="K219" s="4" t="s">
        <v>4560</v>
      </c>
      <c r="L219" s="4" t="s">
        <v>3528</v>
      </c>
      <c r="M219" s="4">
        <v>8050</v>
      </c>
      <c r="N219" s="21" t="s">
        <v>23</v>
      </c>
      <c r="O219" s="21" t="s">
        <v>4625</v>
      </c>
      <c r="Q219" s="21">
        <v>972816724</v>
      </c>
      <c r="R219" s="4" t="s">
        <v>4626</v>
      </c>
    </row>
    <row r="220" spans="1:18" ht="39" customHeight="1" x14ac:dyDescent="0.3">
      <c r="A220" s="10">
        <v>218</v>
      </c>
      <c r="B220" s="10"/>
      <c r="C220" s="21" t="s">
        <v>4627</v>
      </c>
      <c r="D220" s="4" t="s">
        <v>4628</v>
      </c>
      <c r="E220" s="4" t="s">
        <v>33</v>
      </c>
      <c r="F220" s="27" t="s">
        <v>4629</v>
      </c>
      <c r="G220" s="27" t="s">
        <v>4546</v>
      </c>
      <c r="H220" s="22" t="s">
        <v>4630</v>
      </c>
      <c r="I220" s="4">
        <v>12</v>
      </c>
      <c r="J220" s="21" t="s">
        <v>4547</v>
      </c>
      <c r="K220" s="4" t="s">
        <v>4548</v>
      </c>
      <c r="L220" s="4" t="s">
        <v>3528</v>
      </c>
      <c r="M220" s="4">
        <f>9600</f>
        <v>9600</v>
      </c>
      <c r="N220" s="21" t="s">
        <v>23</v>
      </c>
      <c r="O220" s="21" t="s">
        <v>4631</v>
      </c>
      <c r="Q220" s="21">
        <v>975265546</v>
      </c>
      <c r="R220" s="4" t="s">
        <v>4632</v>
      </c>
    </row>
    <row r="221" spans="1:18" ht="39" customHeight="1" x14ac:dyDescent="0.3">
      <c r="A221" s="10">
        <v>219</v>
      </c>
      <c r="B221" s="10"/>
      <c r="C221" s="21" t="s">
        <v>4633</v>
      </c>
      <c r="D221" s="4" t="s">
        <v>4634</v>
      </c>
      <c r="E221" s="4" t="s">
        <v>33</v>
      </c>
      <c r="F221" s="27" t="s">
        <v>1558</v>
      </c>
      <c r="G221" s="27" t="s">
        <v>4546</v>
      </c>
      <c r="H221" s="21" t="s">
        <v>4635</v>
      </c>
      <c r="I221" s="4">
        <v>1</v>
      </c>
      <c r="J221" s="21" t="s">
        <v>4553</v>
      </c>
      <c r="K221" s="4" t="s">
        <v>4554</v>
      </c>
      <c r="L221" s="4" t="s">
        <v>3528</v>
      </c>
      <c r="M221" s="4">
        <v>5548</v>
      </c>
      <c r="N221" s="21" t="s">
        <v>23</v>
      </c>
      <c r="O221" s="21" t="s">
        <v>4636</v>
      </c>
      <c r="Q221" s="21">
        <v>973126335</v>
      </c>
      <c r="R221" s="4" t="s">
        <v>4637</v>
      </c>
    </row>
    <row r="222" spans="1:18" ht="39" customHeight="1" x14ac:dyDescent="0.3">
      <c r="A222" s="10">
        <v>220</v>
      </c>
      <c r="B222" s="10"/>
      <c r="C222" s="21" t="s">
        <v>4638</v>
      </c>
      <c r="D222" s="4" t="s">
        <v>4639</v>
      </c>
      <c r="E222" s="4" t="s">
        <v>17</v>
      </c>
      <c r="F222" s="27" t="s">
        <v>4640</v>
      </c>
      <c r="G222" s="27" t="s">
        <v>4546</v>
      </c>
      <c r="H222" s="22" t="s">
        <v>4641</v>
      </c>
      <c r="I222" s="4">
        <v>24</v>
      </c>
      <c r="J222" s="21" t="s">
        <v>4547</v>
      </c>
      <c r="K222" s="4" t="s">
        <v>3683</v>
      </c>
      <c r="L222" s="4" t="s">
        <v>3528</v>
      </c>
      <c r="M222" s="4">
        <v>11800</v>
      </c>
      <c r="N222" s="21" t="s">
        <v>23</v>
      </c>
      <c r="O222" s="21" t="s">
        <v>4642</v>
      </c>
      <c r="Q222" s="21">
        <v>956710825</v>
      </c>
      <c r="R222" s="4" t="s">
        <v>4643</v>
      </c>
    </row>
    <row r="223" spans="1:18" ht="39" customHeight="1" x14ac:dyDescent="0.3">
      <c r="A223" s="10">
        <v>221</v>
      </c>
      <c r="B223" s="10"/>
      <c r="C223" s="21" t="s">
        <v>1385</v>
      </c>
      <c r="D223" s="4" t="s">
        <v>4644</v>
      </c>
      <c r="E223" s="4" t="s">
        <v>33</v>
      </c>
      <c r="F223" s="27" t="s">
        <v>4645</v>
      </c>
      <c r="G223" s="27" t="s">
        <v>4546</v>
      </c>
      <c r="H223" s="22" t="s">
        <v>2354</v>
      </c>
      <c r="I223" s="4">
        <v>24</v>
      </c>
      <c r="J223" s="21" t="s">
        <v>4547</v>
      </c>
      <c r="K223" s="4" t="s">
        <v>3683</v>
      </c>
      <c r="L223" s="4" t="s">
        <v>3528</v>
      </c>
      <c r="M223" s="4">
        <v>11800</v>
      </c>
      <c r="N223" s="21" t="s">
        <v>23</v>
      </c>
      <c r="O223" s="21" t="s">
        <v>4646</v>
      </c>
      <c r="Q223" s="21">
        <v>978152467</v>
      </c>
      <c r="R223" s="4" t="s">
        <v>4647</v>
      </c>
    </row>
    <row r="224" spans="1:18" ht="39" customHeight="1" x14ac:dyDescent="0.3">
      <c r="A224" s="10">
        <v>222</v>
      </c>
      <c r="B224" s="10"/>
      <c r="C224" s="21" t="s">
        <v>4648</v>
      </c>
      <c r="D224" s="4" t="s">
        <v>4649</v>
      </c>
      <c r="E224" s="4" t="s">
        <v>17</v>
      </c>
      <c r="F224" s="27" t="s">
        <v>4650</v>
      </c>
      <c r="G224" s="27" t="s">
        <v>4546</v>
      </c>
      <c r="H224" s="21" t="s">
        <v>775</v>
      </c>
      <c r="I224" s="4">
        <v>3</v>
      </c>
      <c r="J224" s="21" t="s">
        <v>4553</v>
      </c>
      <c r="K224" s="4" t="s">
        <v>4554</v>
      </c>
      <c r="L224" s="4" t="s">
        <v>3528</v>
      </c>
      <c r="M224" s="4">
        <v>8000</v>
      </c>
      <c r="N224" s="21" t="s">
        <v>23</v>
      </c>
      <c r="O224" s="21" t="s">
        <v>4651</v>
      </c>
      <c r="Q224" s="21">
        <v>967009953</v>
      </c>
      <c r="R224" s="4" t="s">
        <v>4652</v>
      </c>
    </row>
    <row r="225" spans="1:18" ht="39" customHeight="1" x14ac:dyDescent="0.3">
      <c r="A225" s="10">
        <v>223</v>
      </c>
      <c r="B225" s="10"/>
      <c r="C225" s="21" t="s">
        <v>4653</v>
      </c>
      <c r="D225" s="4" t="s">
        <v>4654</v>
      </c>
      <c r="E225" s="4" t="s">
        <v>17</v>
      </c>
      <c r="F225" s="27" t="s">
        <v>4655</v>
      </c>
      <c r="G225" s="27" t="s">
        <v>4546</v>
      </c>
      <c r="H225" s="22" t="s">
        <v>18</v>
      </c>
      <c r="I225" s="4">
        <v>6</v>
      </c>
      <c r="J225" s="21" t="s">
        <v>4559</v>
      </c>
      <c r="K225" s="4" t="s">
        <v>4560</v>
      </c>
      <c r="L225" s="4" t="s">
        <v>3528</v>
      </c>
      <c r="M225" s="4">
        <v>8050</v>
      </c>
      <c r="N225" s="21" t="s">
        <v>23</v>
      </c>
      <c r="O225" s="21" t="s">
        <v>4656</v>
      </c>
      <c r="Q225" s="21">
        <v>979920077</v>
      </c>
      <c r="R225" s="4" t="s">
        <v>4657</v>
      </c>
    </row>
    <row r="226" spans="1:18" ht="39" customHeight="1" x14ac:dyDescent="0.3">
      <c r="A226" s="10">
        <v>224</v>
      </c>
      <c r="B226" s="10"/>
      <c r="C226" s="21" t="s">
        <v>4658</v>
      </c>
      <c r="D226" s="4" t="s">
        <v>4659</v>
      </c>
      <c r="E226" s="4" t="s">
        <v>17</v>
      </c>
      <c r="F226" s="27" t="s">
        <v>4660</v>
      </c>
      <c r="G226" s="27" t="s">
        <v>4546</v>
      </c>
      <c r="H226" s="22" t="s">
        <v>18</v>
      </c>
      <c r="I226" s="4">
        <v>6</v>
      </c>
      <c r="J226" s="21" t="s">
        <v>4559</v>
      </c>
      <c r="K226" s="4" t="s">
        <v>4560</v>
      </c>
      <c r="L226" s="4" t="s">
        <v>3528</v>
      </c>
      <c r="M226" s="4">
        <v>8050</v>
      </c>
      <c r="N226" s="21" t="s">
        <v>23</v>
      </c>
      <c r="O226" s="21" t="s">
        <v>1862</v>
      </c>
      <c r="Q226" s="21">
        <v>971808335</v>
      </c>
      <c r="R226" s="4" t="s">
        <v>4661</v>
      </c>
    </row>
    <row r="227" spans="1:18" ht="39" customHeight="1" x14ac:dyDescent="0.3">
      <c r="A227" s="10">
        <v>225</v>
      </c>
      <c r="B227" s="10"/>
      <c r="C227" s="21" t="s">
        <v>4662</v>
      </c>
      <c r="D227" s="4" t="s">
        <v>4663</v>
      </c>
      <c r="E227" s="4" t="s">
        <v>17</v>
      </c>
      <c r="F227" s="27" t="s">
        <v>4664</v>
      </c>
      <c r="G227" s="27" t="s">
        <v>4546</v>
      </c>
      <c r="H227" s="22" t="s">
        <v>4665</v>
      </c>
      <c r="I227" s="4">
        <v>6</v>
      </c>
      <c r="J227" s="21" t="s">
        <v>4559</v>
      </c>
      <c r="K227" s="4" t="s">
        <v>4560</v>
      </c>
      <c r="L227" s="4" t="s">
        <v>3528</v>
      </c>
      <c r="M227" s="4">
        <v>8050</v>
      </c>
      <c r="N227" s="21" t="s">
        <v>23</v>
      </c>
      <c r="O227" s="21" t="s">
        <v>4666</v>
      </c>
      <c r="Q227" s="21">
        <v>978585002</v>
      </c>
      <c r="R227" s="4" t="s">
        <v>4667</v>
      </c>
    </row>
    <row r="228" spans="1:18" ht="39" customHeight="1" x14ac:dyDescent="0.3">
      <c r="A228" s="10">
        <v>226</v>
      </c>
      <c r="B228" s="10"/>
      <c r="C228" s="21" t="s">
        <v>4668</v>
      </c>
      <c r="D228" s="4" t="s">
        <v>4669</v>
      </c>
      <c r="E228" s="4" t="s">
        <v>33</v>
      </c>
      <c r="F228" s="27" t="s">
        <v>4670</v>
      </c>
      <c r="G228" s="27" t="s">
        <v>4546</v>
      </c>
      <c r="H228" s="21" t="s">
        <v>4671</v>
      </c>
      <c r="I228" s="4">
        <v>3</v>
      </c>
      <c r="J228" s="21" t="s">
        <v>4553</v>
      </c>
      <c r="K228" s="4" t="s">
        <v>4554</v>
      </c>
      <c r="L228" s="4" t="s">
        <v>3528</v>
      </c>
      <c r="M228" s="4" t="e">
        <f>'[1]Justine Kabwe'!N299</f>
        <v>#REF!</v>
      </c>
      <c r="N228" s="21" t="s">
        <v>23</v>
      </c>
      <c r="O228" s="21" t="s">
        <v>4672</v>
      </c>
      <c r="Q228" s="21">
        <v>975436074</v>
      </c>
      <c r="R228" s="4" t="s">
        <v>4673</v>
      </c>
    </row>
    <row r="229" spans="1:18" ht="39" customHeight="1" x14ac:dyDescent="0.3">
      <c r="A229" s="10">
        <v>227</v>
      </c>
      <c r="B229" s="10"/>
      <c r="C229" s="21" t="s">
        <v>4674</v>
      </c>
      <c r="D229" s="4" t="s">
        <v>4675</v>
      </c>
      <c r="E229" s="4" t="s">
        <v>33</v>
      </c>
      <c r="F229" s="27" t="s">
        <v>4676</v>
      </c>
      <c r="G229" s="27" t="s">
        <v>4546</v>
      </c>
      <c r="H229" s="21" t="s">
        <v>4635</v>
      </c>
      <c r="I229" s="4">
        <v>1</v>
      </c>
      <c r="J229" s="21" t="s">
        <v>4553</v>
      </c>
      <c r="K229" s="4" t="s">
        <v>4554</v>
      </c>
      <c r="L229" s="4" t="s">
        <v>3528</v>
      </c>
      <c r="M229" s="4">
        <v>5548</v>
      </c>
      <c r="N229" s="21" t="s">
        <v>23</v>
      </c>
      <c r="O229" s="21" t="s">
        <v>4677</v>
      </c>
      <c r="Q229" s="21">
        <v>972381428</v>
      </c>
      <c r="R229" s="4" t="s">
        <v>4678</v>
      </c>
    </row>
    <row r="230" spans="1:18" ht="39" customHeight="1" x14ac:dyDescent="0.3">
      <c r="A230" s="10">
        <v>228</v>
      </c>
      <c r="B230" s="10"/>
      <c r="C230" s="21" t="s">
        <v>4679</v>
      </c>
      <c r="D230" s="4" t="s">
        <v>4680</v>
      </c>
      <c r="E230" s="4" t="s">
        <v>33</v>
      </c>
      <c r="F230" s="27" t="s">
        <v>4681</v>
      </c>
      <c r="G230" s="27" t="s">
        <v>4546</v>
      </c>
      <c r="H230" s="21" t="s">
        <v>4635</v>
      </c>
      <c r="I230" s="4">
        <v>1</v>
      </c>
      <c r="J230" s="21" t="s">
        <v>4553</v>
      </c>
      <c r="K230" s="4" t="s">
        <v>4554</v>
      </c>
      <c r="L230" s="4" t="s">
        <v>3528</v>
      </c>
      <c r="M230" s="4">
        <v>5548</v>
      </c>
      <c r="N230" s="21" t="s">
        <v>23</v>
      </c>
      <c r="O230" s="21" t="s">
        <v>4682</v>
      </c>
      <c r="Q230" s="21">
        <v>961636378</v>
      </c>
      <c r="R230" s="4" t="s">
        <v>4683</v>
      </c>
    </row>
    <row r="231" spans="1:18" ht="39" customHeight="1" x14ac:dyDescent="0.3">
      <c r="A231" s="10">
        <v>229</v>
      </c>
      <c r="B231" s="10"/>
      <c r="C231" s="21" t="s">
        <v>4684</v>
      </c>
      <c r="D231" s="4" t="s">
        <v>4685</v>
      </c>
      <c r="E231" s="4" t="s">
        <v>33</v>
      </c>
      <c r="F231" s="27" t="s">
        <v>4686</v>
      </c>
      <c r="G231" s="27" t="s">
        <v>4546</v>
      </c>
      <c r="H231" s="22" t="s">
        <v>3656</v>
      </c>
      <c r="I231" s="4">
        <v>24</v>
      </c>
      <c r="J231" s="21" t="s">
        <v>1358</v>
      </c>
      <c r="K231" s="4" t="s">
        <v>4372</v>
      </c>
      <c r="L231" s="4" t="s">
        <v>3528</v>
      </c>
      <c r="M231" s="4">
        <f>9850+4500</f>
        <v>14350</v>
      </c>
      <c r="N231" s="21" t="s">
        <v>23</v>
      </c>
      <c r="O231" s="21" t="s">
        <v>4687</v>
      </c>
      <c r="Q231" s="21">
        <v>974338630</v>
      </c>
      <c r="R231" s="4" t="s">
        <v>4688</v>
      </c>
    </row>
    <row r="232" spans="1:18" ht="39" customHeight="1" x14ac:dyDescent="0.3">
      <c r="A232" s="10">
        <v>230</v>
      </c>
      <c r="B232" s="10"/>
      <c r="C232" s="21" t="s">
        <v>4689</v>
      </c>
      <c r="D232" s="4" t="s">
        <v>4690</v>
      </c>
      <c r="E232" s="4" t="s">
        <v>17</v>
      </c>
      <c r="F232" s="27" t="s">
        <v>4691</v>
      </c>
      <c r="G232" s="27" t="s">
        <v>4546</v>
      </c>
      <c r="H232" s="22" t="s">
        <v>18</v>
      </c>
      <c r="I232" s="4" t="s">
        <v>28</v>
      </c>
      <c r="J232" s="21" t="s">
        <v>4693</v>
      </c>
      <c r="K232" s="4" t="s">
        <v>4694</v>
      </c>
      <c r="L232" s="4" t="s">
        <v>3528</v>
      </c>
      <c r="M232" s="4">
        <v>9120</v>
      </c>
      <c r="N232" s="21" t="s">
        <v>23</v>
      </c>
      <c r="O232" s="21" t="s">
        <v>4695</v>
      </c>
      <c r="Q232" s="21">
        <v>976832887</v>
      </c>
      <c r="R232" s="4" t="s">
        <v>4696</v>
      </c>
    </row>
    <row r="233" spans="1:18" ht="39" customHeight="1" x14ac:dyDescent="0.3">
      <c r="A233" s="10">
        <v>231</v>
      </c>
      <c r="B233" s="10"/>
      <c r="C233" s="21" t="s">
        <v>4697</v>
      </c>
      <c r="D233" s="4" t="s">
        <v>4698</v>
      </c>
      <c r="E233" s="4" t="s">
        <v>17</v>
      </c>
      <c r="F233" s="27" t="s">
        <v>4699</v>
      </c>
      <c r="G233" s="27" t="s">
        <v>4546</v>
      </c>
      <c r="H233" s="22" t="s">
        <v>18</v>
      </c>
      <c r="I233" s="4" t="s">
        <v>28</v>
      </c>
      <c r="J233" s="21" t="s">
        <v>4693</v>
      </c>
      <c r="K233" s="4" t="s">
        <v>4694</v>
      </c>
      <c r="L233" s="4" t="s">
        <v>3528</v>
      </c>
      <c r="M233" s="4">
        <v>9120</v>
      </c>
      <c r="N233" s="21" t="s">
        <v>23</v>
      </c>
      <c r="O233" s="21" t="s">
        <v>4700</v>
      </c>
      <c r="Q233" s="21">
        <v>976765911</v>
      </c>
      <c r="R233" s="4" t="s">
        <v>4701</v>
      </c>
    </row>
    <row r="234" spans="1:18" ht="39" customHeight="1" x14ac:dyDescent="0.3">
      <c r="A234" s="10">
        <v>232</v>
      </c>
      <c r="B234" s="10"/>
      <c r="C234" s="21" t="s">
        <v>4702</v>
      </c>
      <c r="D234" s="4" t="s">
        <v>4703</v>
      </c>
      <c r="E234" s="4" t="s">
        <v>17</v>
      </c>
      <c r="F234" s="27" t="s">
        <v>4704</v>
      </c>
      <c r="G234" s="27" t="s">
        <v>4546</v>
      </c>
      <c r="H234" s="22" t="s">
        <v>18</v>
      </c>
      <c r="I234" s="4" t="s">
        <v>28</v>
      </c>
      <c r="J234" s="21" t="s">
        <v>4693</v>
      </c>
      <c r="K234" s="4" t="s">
        <v>4694</v>
      </c>
      <c r="L234" s="4" t="s">
        <v>3528</v>
      </c>
      <c r="M234" s="4">
        <v>9120</v>
      </c>
      <c r="N234" s="21" t="s">
        <v>23</v>
      </c>
      <c r="O234" s="21" t="s">
        <v>4705</v>
      </c>
      <c r="Q234" s="21">
        <v>977489044</v>
      </c>
      <c r="R234" s="4" t="s">
        <v>4706</v>
      </c>
    </row>
    <row r="235" spans="1:18" ht="39" customHeight="1" x14ac:dyDescent="0.3">
      <c r="A235" s="10">
        <v>233</v>
      </c>
      <c r="B235" s="10"/>
      <c r="C235" s="21" t="s">
        <v>4707</v>
      </c>
      <c r="D235" s="4" t="s">
        <v>4708</v>
      </c>
      <c r="E235" s="4" t="s">
        <v>17</v>
      </c>
      <c r="F235" s="27" t="s">
        <v>4709</v>
      </c>
      <c r="G235" s="27" t="s">
        <v>4546</v>
      </c>
      <c r="H235" s="22" t="s">
        <v>18</v>
      </c>
      <c r="I235" s="4" t="s">
        <v>28</v>
      </c>
      <c r="J235" s="21" t="s">
        <v>4693</v>
      </c>
      <c r="K235" s="4" t="s">
        <v>4694</v>
      </c>
      <c r="L235" s="4" t="s">
        <v>3528</v>
      </c>
      <c r="M235" s="4">
        <v>9120</v>
      </c>
      <c r="N235" s="21" t="s">
        <v>23</v>
      </c>
      <c r="O235" s="21" t="s">
        <v>4566</v>
      </c>
      <c r="Q235" s="21">
        <v>976183492</v>
      </c>
      <c r="R235" s="4" t="s">
        <v>4710</v>
      </c>
    </row>
    <row r="236" spans="1:18" ht="39" customHeight="1" x14ac:dyDescent="0.3">
      <c r="A236" s="10">
        <v>234</v>
      </c>
      <c r="B236" s="10"/>
      <c r="C236" s="21" t="s">
        <v>4711</v>
      </c>
      <c r="D236" s="4" t="s">
        <v>4712</v>
      </c>
      <c r="E236" s="4" t="s">
        <v>17</v>
      </c>
      <c r="F236" s="27" t="s">
        <v>4709</v>
      </c>
      <c r="G236" s="27" t="s">
        <v>4546</v>
      </c>
      <c r="H236" s="22" t="s">
        <v>18</v>
      </c>
      <c r="I236" s="4" t="s">
        <v>28</v>
      </c>
      <c r="J236" s="21" t="s">
        <v>4693</v>
      </c>
      <c r="K236" s="4" t="s">
        <v>4694</v>
      </c>
      <c r="L236" s="4" t="s">
        <v>3528</v>
      </c>
      <c r="M236" s="4">
        <v>9120</v>
      </c>
      <c r="N236" s="21" t="s">
        <v>23</v>
      </c>
      <c r="O236" s="21" t="s">
        <v>4713</v>
      </c>
      <c r="Q236" s="21">
        <v>973008603</v>
      </c>
      <c r="R236" s="4" t="s">
        <v>4714</v>
      </c>
    </row>
    <row r="237" spans="1:18" ht="39" customHeight="1" x14ac:dyDescent="0.3">
      <c r="A237" s="10">
        <v>235</v>
      </c>
      <c r="B237" s="10"/>
      <c r="C237" s="21" t="s">
        <v>4715</v>
      </c>
      <c r="D237" s="4" t="s">
        <v>4716</v>
      </c>
      <c r="E237" s="4" t="s">
        <v>17</v>
      </c>
      <c r="F237" s="27" t="s">
        <v>4717</v>
      </c>
      <c r="G237" s="27" t="s">
        <v>4546</v>
      </c>
      <c r="H237" s="22" t="s">
        <v>18</v>
      </c>
      <c r="I237" s="4" t="s">
        <v>28</v>
      </c>
      <c r="J237" s="21" t="s">
        <v>4693</v>
      </c>
      <c r="K237" s="4" t="s">
        <v>4694</v>
      </c>
      <c r="L237" s="4" t="s">
        <v>3528</v>
      </c>
      <c r="M237" s="4">
        <v>9120</v>
      </c>
      <c r="N237" s="21" t="s">
        <v>23</v>
      </c>
      <c r="O237" s="21" t="s">
        <v>4718</v>
      </c>
      <c r="Q237" s="21">
        <v>979357599</v>
      </c>
      <c r="R237" s="4" t="s">
        <v>4719</v>
      </c>
    </row>
    <row r="238" spans="1:18" ht="39" customHeight="1" x14ac:dyDescent="0.3">
      <c r="A238" s="10">
        <v>236</v>
      </c>
      <c r="B238" s="10"/>
      <c r="C238" s="21" t="s">
        <v>4720</v>
      </c>
      <c r="D238" s="4" t="s">
        <v>4721</v>
      </c>
      <c r="E238" s="4" t="s">
        <v>17</v>
      </c>
      <c r="F238" s="27" t="s">
        <v>4722</v>
      </c>
      <c r="G238" s="27" t="s">
        <v>4546</v>
      </c>
      <c r="H238" s="22" t="s">
        <v>18</v>
      </c>
      <c r="I238" s="4" t="s">
        <v>28</v>
      </c>
      <c r="J238" s="21" t="s">
        <v>4693</v>
      </c>
      <c r="K238" s="4" t="s">
        <v>4694</v>
      </c>
      <c r="L238" s="4" t="s">
        <v>3528</v>
      </c>
      <c r="M238" s="4">
        <v>9120</v>
      </c>
      <c r="N238" s="21" t="s">
        <v>23</v>
      </c>
      <c r="O238" s="21" t="s">
        <v>4723</v>
      </c>
      <c r="Q238" s="21">
        <v>977848595</v>
      </c>
      <c r="R238" s="4" t="s">
        <v>4724</v>
      </c>
    </row>
    <row r="239" spans="1:18" ht="39" customHeight="1" x14ac:dyDescent="0.3">
      <c r="A239" s="10">
        <v>237</v>
      </c>
      <c r="B239" s="10"/>
      <c r="C239" s="21" t="s">
        <v>4725</v>
      </c>
      <c r="D239" s="4" t="s">
        <v>4726</v>
      </c>
      <c r="E239" s="4" t="s">
        <v>17</v>
      </c>
      <c r="F239" s="27" t="s">
        <v>4619</v>
      </c>
      <c r="G239" s="27" t="s">
        <v>4546</v>
      </c>
      <c r="H239" s="22" t="s">
        <v>18</v>
      </c>
      <c r="I239" s="4" t="s">
        <v>28</v>
      </c>
      <c r="J239" s="21" t="s">
        <v>4693</v>
      </c>
      <c r="K239" s="4" t="s">
        <v>4694</v>
      </c>
      <c r="L239" s="4" t="s">
        <v>3528</v>
      </c>
      <c r="M239" s="4">
        <v>9120</v>
      </c>
      <c r="N239" s="21" t="s">
        <v>23</v>
      </c>
      <c r="O239" s="21" t="s">
        <v>4723</v>
      </c>
      <c r="Q239" s="21">
        <v>977488595</v>
      </c>
      <c r="R239" s="4" t="s">
        <v>4724</v>
      </c>
    </row>
    <row r="240" spans="1:18" ht="39" customHeight="1" x14ac:dyDescent="0.3">
      <c r="A240" s="10">
        <v>238</v>
      </c>
      <c r="B240" s="10"/>
      <c r="C240" s="21" t="s">
        <v>4727</v>
      </c>
      <c r="D240" s="4" t="s">
        <v>4728</v>
      </c>
      <c r="E240" s="4" t="s">
        <v>17</v>
      </c>
      <c r="F240" s="27" t="s">
        <v>4729</v>
      </c>
      <c r="G240" s="27" t="s">
        <v>4546</v>
      </c>
      <c r="H240" s="22" t="s">
        <v>18</v>
      </c>
      <c r="I240" s="4" t="s">
        <v>28</v>
      </c>
      <c r="J240" s="21" t="s">
        <v>4693</v>
      </c>
      <c r="K240" s="4" t="s">
        <v>4694</v>
      </c>
      <c r="L240" s="4" t="s">
        <v>3528</v>
      </c>
      <c r="M240" s="4">
        <v>9120</v>
      </c>
      <c r="N240" s="21" t="s">
        <v>23</v>
      </c>
      <c r="O240" s="21" t="s">
        <v>4730</v>
      </c>
      <c r="Q240" s="21">
        <v>977922791</v>
      </c>
      <c r="R240" s="4" t="s">
        <v>4731</v>
      </c>
    </row>
    <row r="241" spans="1:18" ht="39" customHeight="1" x14ac:dyDescent="0.3">
      <c r="A241" s="10">
        <v>239</v>
      </c>
      <c r="B241" s="10"/>
      <c r="C241" s="21" t="s">
        <v>4732</v>
      </c>
      <c r="D241" s="4" t="s">
        <v>4733</v>
      </c>
      <c r="E241" s="4" t="s">
        <v>17</v>
      </c>
      <c r="F241" s="27" t="s">
        <v>4734</v>
      </c>
      <c r="G241" s="27" t="s">
        <v>4546</v>
      </c>
      <c r="H241" s="22" t="s">
        <v>18</v>
      </c>
      <c r="I241" s="4" t="s">
        <v>28</v>
      </c>
      <c r="J241" s="21" t="s">
        <v>4693</v>
      </c>
      <c r="K241" s="4" t="s">
        <v>4694</v>
      </c>
      <c r="L241" s="4" t="s">
        <v>3528</v>
      </c>
      <c r="M241" s="4">
        <v>9120</v>
      </c>
      <c r="N241" s="21" t="s">
        <v>23</v>
      </c>
      <c r="O241" s="21" t="s">
        <v>4735</v>
      </c>
      <c r="Q241" s="21"/>
    </row>
    <row r="242" spans="1:18" ht="39" customHeight="1" x14ac:dyDescent="0.3">
      <c r="A242" s="10">
        <v>240</v>
      </c>
      <c r="B242" s="10"/>
      <c r="C242" s="21" t="s">
        <v>4736</v>
      </c>
      <c r="D242" s="4" t="s">
        <v>4737</v>
      </c>
      <c r="E242" s="4" t="s">
        <v>17</v>
      </c>
      <c r="F242" s="27">
        <v>32488</v>
      </c>
      <c r="G242" s="27" t="s">
        <v>4546</v>
      </c>
      <c r="H242" s="22" t="s">
        <v>4665</v>
      </c>
      <c r="I242" s="4">
        <v>6</v>
      </c>
      <c r="J242" s="21" t="s">
        <v>4559</v>
      </c>
      <c r="K242" s="4" t="s">
        <v>4560</v>
      </c>
      <c r="L242" s="4" t="s">
        <v>3528</v>
      </c>
      <c r="M242" s="4">
        <v>8050</v>
      </c>
      <c r="N242" s="21" t="s">
        <v>23</v>
      </c>
      <c r="O242" s="21" t="s">
        <v>4738</v>
      </c>
      <c r="Q242" s="21">
        <v>977570784</v>
      </c>
      <c r="R242" s="4" t="s">
        <v>4739</v>
      </c>
    </row>
    <row r="243" spans="1:18" ht="39" customHeight="1" x14ac:dyDescent="0.3">
      <c r="A243" s="10">
        <v>241</v>
      </c>
      <c r="B243" s="10"/>
      <c r="C243" s="21" t="s">
        <v>4740</v>
      </c>
      <c r="D243" s="4" t="s">
        <v>4741</v>
      </c>
      <c r="E243" s="4" t="s">
        <v>33</v>
      </c>
      <c r="F243" s="27" t="s">
        <v>4742</v>
      </c>
      <c r="G243" s="27" t="s">
        <v>4546</v>
      </c>
      <c r="H243" s="22" t="s">
        <v>4665</v>
      </c>
      <c r="I243" s="4">
        <v>6</v>
      </c>
      <c r="J243" s="21" t="s">
        <v>4559</v>
      </c>
      <c r="K243" s="4" t="s">
        <v>4560</v>
      </c>
      <c r="L243" s="4" t="s">
        <v>3528</v>
      </c>
      <c r="M243" s="4">
        <v>8050</v>
      </c>
      <c r="N243" s="21" t="s">
        <v>23</v>
      </c>
      <c r="O243" s="21" t="s">
        <v>4743</v>
      </c>
      <c r="Q243" s="21">
        <v>975185069</v>
      </c>
      <c r="R243" s="4" t="s">
        <v>4744</v>
      </c>
    </row>
    <row r="244" spans="1:18" ht="39" customHeight="1" x14ac:dyDescent="0.3">
      <c r="A244" s="10">
        <v>242</v>
      </c>
      <c r="B244" s="10"/>
      <c r="C244" s="21" t="s">
        <v>4745</v>
      </c>
      <c r="D244" s="4" t="s">
        <v>4746</v>
      </c>
      <c r="E244" s="4" t="s">
        <v>17</v>
      </c>
      <c r="F244" s="27" t="s">
        <v>4660</v>
      </c>
      <c r="G244" s="27" t="s">
        <v>4546</v>
      </c>
      <c r="H244" s="22" t="s">
        <v>4747</v>
      </c>
      <c r="I244" s="4">
        <v>24</v>
      </c>
      <c r="J244" s="21" t="s">
        <v>4547</v>
      </c>
      <c r="K244" s="4" t="s">
        <v>3683</v>
      </c>
      <c r="L244" s="4" t="s">
        <v>3528</v>
      </c>
      <c r="M244" s="4">
        <f>M223</f>
        <v>11800</v>
      </c>
      <c r="N244" s="21" t="s">
        <v>23</v>
      </c>
      <c r="O244" s="21" t="s">
        <v>4748</v>
      </c>
      <c r="Q244" s="21">
        <v>979459354</v>
      </c>
      <c r="R244" s="4" t="s">
        <v>4749</v>
      </c>
    </row>
    <row r="245" spans="1:18" ht="39" customHeight="1" x14ac:dyDescent="0.3">
      <c r="A245" s="10">
        <v>243</v>
      </c>
      <c r="B245" s="10"/>
      <c r="C245" s="21" t="s">
        <v>4750</v>
      </c>
      <c r="D245" s="4" t="s">
        <v>4751</v>
      </c>
      <c r="E245" s="4" t="s">
        <v>33</v>
      </c>
      <c r="F245" s="27" t="s">
        <v>4664</v>
      </c>
      <c r="G245" s="27" t="s">
        <v>4546</v>
      </c>
      <c r="H245" s="22" t="s">
        <v>4752</v>
      </c>
      <c r="I245" s="4">
        <v>12</v>
      </c>
      <c r="J245" s="21" t="s">
        <v>4547</v>
      </c>
      <c r="K245" s="4" t="s">
        <v>3683</v>
      </c>
      <c r="L245" s="4" t="s">
        <v>3528</v>
      </c>
      <c r="M245" s="4">
        <v>9600</v>
      </c>
      <c r="N245" s="21" t="s">
        <v>23</v>
      </c>
      <c r="O245" s="21" t="s">
        <v>4753</v>
      </c>
      <c r="Q245" s="21">
        <v>967278873</v>
      </c>
      <c r="R245" s="4" t="s">
        <v>4754</v>
      </c>
    </row>
    <row r="246" spans="1:18" ht="39" customHeight="1" x14ac:dyDescent="0.3">
      <c r="A246" s="10">
        <v>244</v>
      </c>
      <c r="B246" s="10"/>
      <c r="C246" s="21" t="s">
        <v>4755</v>
      </c>
      <c r="D246" s="4" t="s">
        <v>4756</v>
      </c>
      <c r="E246" s="4" t="s">
        <v>33</v>
      </c>
      <c r="F246" s="27" t="s">
        <v>4757</v>
      </c>
      <c r="G246" s="27" t="s">
        <v>4546</v>
      </c>
      <c r="H246" s="21" t="s">
        <v>4552</v>
      </c>
      <c r="I246" s="4">
        <v>1</v>
      </c>
      <c r="J246" s="21" t="s">
        <v>4553</v>
      </c>
      <c r="K246" s="4" t="s">
        <v>4554</v>
      </c>
      <c r="L246" s="4" t="s">
        <v>3528</v>
      </c>
      <c r="M246" s="4">
        <v>5548</v>
      </c>
      <c r="N246" s="21" t="s">
        <v>23</v>
      </c>
      <c r="O246" s="21" t="s">
        <v>4758</v>
      </c>
      <c r="Q246" s="21">
        <v>979938878</v>
      </c>
      <c r="R246" s="4" t="s">
        <v>4759</v>
      </c>
    </row>
    <row r="247" spans="1:18" ht="39" customHeight="1" x14ac:dyDescent="0.3">
      <c r="A247" s="10">
        <v>245</v>
      </c>
      <c r="B247" s="10"/>
      <c r="C247" s="21" t="s">
        <v>4760</v>
      </c>
      <c r="D247" s="4" t="s">
        <v>4761</v>
      </c>
      <c r="E247" s="4" t="s">
        <v>33</v>
      </c>
      <c r="F247" s="27" t="s">
        <v>4762</v>
      </c>
      <c r="G247" s="27" t="s">
        <v>4546</v>
      </c>
      <c r="H247" s="21" t="s">
        <v>775</v>
      </c>
      <c r="I247" s="4">
        <v>3</v>
      </c>
      <c r="J247" s="21" t="s">
        <v>4553</v>
      </c>
      <c r="K247" s="4" t="s">
        <v>3651</v>
      </c>
      <c r="L247" s="4" t="s">
        <v>3528</v>
      </c>
      <c r="M247" s="4">
        <v>8000</v>
      </c>
      <c r="N247" s="21" t="s">
        <v>23</v>
      </c>
      <c r="O247" s="21" t="s">
        <v>4763</v>
      </c>
      <c r="Q247" s="21">
        <v>979640707</v>
      </c>
      <c r="R247" s="4" t="s">
        <v>4764</v>
      </c>
    </row>
    <row r="248" spans="1:18" ht="39" customHeight="1" x14ac:dyDescent="0.3">
      <c r="A248" s="10">
        <v>246</v>
      </c>
      <c r="B248" s="10"/>
      <c r="C248" s="21" t="s">
        <v>4765</v>
      </c>
      <c r="D248" s="4" t="s">
        <v>4766</v>
      </c>
      <c r="E248" s="4" t="s">
        <v>17</v>
      </c>
      <c r="F248" s="27">
        <v>36198</v>
      </c>
      <c r="G248" s="27" t="s">
        <v>4546</v>
      </c>
      <c r="H248" s="22" t="s">
        <v>4767</v>
      </c>
      <c r="I248" s="4">
        <v>36</v>
      </c>
      <c r="J248" s="21" t="s">
        <v>4547</v>
      </c>
      <c r="K248" s="4" t="s">
        <v>3683</v>
      </c>
      <c r="L248" s="4" t="s">
        <v>3528</v>
      </c>
      <c r="M248" s="4">
        <f>M204</f>
        <v>12740</v>
      </c>
      <c r="N248" s="21" t="s">
        <v>23</v>
      </c>
      <c r="O248" s="21" t="s">
        <v>4768</v>
      </c>
      <c r="Q248" s="21">
        <v>977418096</v>
      </c>
      <c r="R248" s="4" t="s">
        <v>4769</v>
      </c>
    </row>
    <row r="249" spans="1:18" ht="39" customHeight="1" x14ac:dyDescent="0.3">
      <c r="A249" s="10">
        <v>247</v>
      </c>
      <c r="B249" s="10"/>
      <c r="C249" s="21" t="s">
        <v>4770</v>
      </c>
      <c r="D249" s="4" t="s">
        <v>4771</v>
      </c>
      <c r="E249" s="4" t="s">
        <v>33</v>
      </c>
      <c r="F249" s="27" t="s">
        <v>4772</v>
      </c>
      <c r="G249" s="27" t="s">
        <v>4546</v>
      </c>
      <c r="H249" s="22" t="s">
        <v>4767</v>
      </c>
      <c r="I249" s="4">
        <v>36</v>
      </c>
      <c r="J249" s="21" t="s">
        <v>4547</v>
      </c>
      <c r="K249" s="4" t="s">
        <v>3683</v>
      </c>
      <c r="L249" s="4" t="s">
        <v>3528</v>
      </c>
      <c r="M249" s="4">
        <f>M204</f>
        <v>12740</v>
      </c>
      <c r="N249" s="21" t="s">
        <v>23</v>
      </c>
      <c r="O249" s="21" t="s">
        <v>4773</v>
      </c>
      <c r="Q249" s="21">
        <v>775458633</v>
      </c>
      <c r="R249" s="4" t="s">
        <v>4774</v>
      </c>
    </row>
    <row r="250" spans="1:18" ht="39" customHeight="1" x14ac:dyDescent="0.3">
      <c r="A250" s="10">
        <v>248</v>
      </c>
      <c r="B250" s="10"/>
      <c r="C250" s="21" t="s">
        <v>4775</v>
      </c>
      <c r="D250" s="4" t="s">
        <v>4776</v>
      </c>
      <c r="E250" s="4" t="s">
        <v>17</v>
      </c>
      <c r="F250" s="27" t="s">
        <v>4777</v>
      </c>
      <c r="G250" s="27" t="s">
        <v>4546</v>
      </c>
      <c r="H250" s="22" t="s">
        <v>4778</v>
      </c>
      <c r="I250" s="4">
        <v>6</v>
      </c>
      <c r="J250" s="21" t="s">
        <v>4779</v>
      </c>
      <c r="K250" s="4" t="s">
        <v>4780</v>
      </c>
      <c r="L250" s="4" t="s">
        <v>3528</v>
      </c>
      <c r="M250" s="4">
        <v>7000</v>
      </c>
      <c r="N250" s="21" t="s">
        <v>23</v>
      </c>
      <c r="O250" s="21" t="s">
        <v>4775</v>
      </c>
      <c r="Q250" s="21"/>
      <c r="R250" s="4" t="s">
        <v>4781</v>
      </c>
    </row>
    <row r="251" spans="1:18" ht="39" customHeight="1" x14ac:dyDescent="0.3">
      <c r="A251" s="10">
        <v>249</v>
      </c>
      <c r="B251" s="10"/>
      <c r="C251" s="21" t="s">
        <v>4782</v>
      </c>
      <c r="D251" s="4" t="s">
        <v>4783</v>
      </c>
      <c r="E251" s="4" t="s">
        <v>17</v>
      </c>
      <c r="F251" s="27">
        <v>38055</v>
      </c>
      <c r="G251" s="27" t="s">
        <v>4546</v>
      </c>
      <c r="H251" s="22" t="s">
        <v>4778</v>
      </c>
      <c r="I251" s="4">
        <v>6</v>
      </c>
      <c r="J251" s="21" t="s">
        <v>4779</v>
      </c>
      <c r="K251" s="4" t="s">
        <v>4780</v>
      </c>
      <c r="L251" s="4" t="s">
        <v>3528</v>
      </c>
      <c r="M251" s="4">
        <v>7000</v>
      </c>
      <c r="N251" s="21" t="s">
        <v>23</v>
      </c>
      <c r="O251" s="21" t="s">
        <v>4784</v>
      </c>
      <c r="Q251" s="21">
        <v>976762773</v>
      </c>
      <c r="R251" s="4" t="s">
        <v>4785</v>
      </c>
    </row>
    <row r="252" spans="1:18" ht="39" customHeight="1" x14ac:dyDescent="0.3">
      <c r="A252" s="10">
        <v>250</v>
      </c>
      <c r="B252" s="10"/>
      <c r="C252" s="21" t="s">
        <v>4786</v>
      </c>
      <c r="D252" s="4" t="s">
        <v>4787</v>
      </c>
      <c r="E252" s="4" t="s">
        <v>17</v>
      </c>
      <c r="F252" s="27" t="s">
        <v>4788</v>
      </c>
      <c r="G252" s="27" t="s">
        <v>4546</v>
      </c>
      <c r="H252" s="22" t="s">
        <v>4778</v>
      </c>
      <c r="I252" s="4">
        <v>6</v>
      </c>
      <c r="J252" s="21" t="s">
        <v>4779</v>
      </c>
      <c r="K252" s="4" t="s">
        <v>4780</v>
      </c>
      <c r="L252" s="4" t="s">
        <v>3528</v>
      </c>
      <c r="M252" s="4">
        <v>7000</v>
      </c>
      <c r="N252" s="21" t="s">
        <v>23</v>
      </c>
      <c r="O252" s="21" t="s">
        <v>4789</v>
      </c>
      <c r="Q252" s="21">
        <v>777228779</v>
      </c>
      <c r="R252" s="4" t="s">
        <v>4790</v>
      </c>
    </row>
    <row r="253" spans="1:18" ht="39" customHeight="1" x14ac:dyDescent="0.3">
      <c r="A253" s="10">
        <v>251</v>
      </c>
      <c r="B253" s="10"/>
      <c r="C253" s="21" t="s">
        <v>4791</v>
      </c>
      <c r="D253" s="4" t="s">
        <v>4792</v>
      </c>
      <c r="E253" s="4" t="s">
        <v>17</v>
      </c>
      <c r="F253" s="27"/>
      <c r="G253" s="27" t="s">
        <v>4546</v>
      </c>
      <c r="H253" s="22" t="s">
        <v>4793</v>
      </c>
      <c r="I253" s="4">
        <v>6</v>
      </c>
      <c r="J253" s="21" t="s">
        <v>4779</v>
      </c>
      <c r="K253" s="4" t="s">
        <v>4794</v>
      </c>
      <c r="L253" s="4" t="s">
        <v>3528</v>
      </c>
      <c r="M253" s="4">
        <v>7000</v>
      </c>
      <c r="N253" s="21" t="s">
        <v>23</v>
      </c>
      <c r="O253" s="21" t="s">
        <v>4795</v>
      </c>
      <c r="Q253" s="21">
        <v>975406664</v>
      </c>
      <c r="R253" s="4" t="s">
        <v>4796</v>
      </c>
    </row>
    <row r="254" spans="1:18" ht="39" customHeight="1" x14ac:dyDescent="0.3">
      <c r="A254" s="10">
        <v>252</v>
      </c>
      <c r="B254" s="10"/>
      <c r="C254" s="21" t="s">
        <v>4797</v>
      </c>
      <c r="D254" s="4" t="s">
        <v>4798</v>
      </c>
      <c r="E254" s="4" t="s">
        <v>17</v>
      </c>
      <c r="F254" s="27">
        <v>37295</v>
      </c>
      <c r="G254" s="27" t="s">
        <v>4546</v>
      </c>
      <c r="H254" s="22" t="s">
        <v>4793</v>
      </c>
      <c r="I254" s="4">
        <v>6</v>
      </c>
      <c r="J254" s="21" t="s">
        <v>4779</v>
      </c>
      <c r="K254" s="4" t="s">
        <v>4794</v>
      </c>
      <c r="L254" s="4" t="s">
        <v>3528</v>
      </c>
      <c r="M254" s="4">
        <v>7000</v>
      </c>
      <c r="N254" s="21" t="s">
        <v>23</v>
      </c>
      <c r="O254" s="21" t="s">
        <v>4799</v>
      </c>
      <c r="Q254" s="21">
        <v>977981945</v>
      </c>
      <c r="R254" s="4" t="s">
        <v>4800</v>
      </c>
    </row>
    <row r="255" spans="1:18" ht="39" customHeight="1" x14ac:dyDescent="0.3">
      <c r="A255" s="10">
        <v>253</v>
      </c>
      <c r="B255" s="10"/>
      <c r="C255" s="21" t="s">
        <v>4801</v>
      </c>
      <c r="D255" s="4" t="s">
        <v>4802</v>
      </c>
      <c r="E255" s="4" t="s">
        <v>17</v>
      </c>
      <c r="F255" s="27">
        <v>37962</v>
      </c>
      <c r="G255" s="27" t="s">
        <v>4546</v>
      </c>
      <c r="H255" s="22" t="s">
        <v>4793</v>
      </c>
      <c r="I255" s="4">
        <v>6</v>
      </c>
      <c r="J255" s="21" t="s">
        <v>4779</v>
      </c>
      <c r="K255" s="4" t="s">
        <v>4794</v>
      </c>
      <c r="L255" s="4" t="s">
        <v>3528</v>
      </c>
      <c r="M255" s="4">
        <v>7000</v>
      </c>
      <c r="N255" s="21" t="s">
        <v>23</v>
      </c>
      <c r="O255" s="21" t="s">
        <v>4803</v>
      </c>
      <c r="Q255" s="21">
        <v>978581704</v>
      </c>
      <c r="R255" s="4" t="s">
        <v>4804</v>
      </c>
    </row>
    <row r="256" spans="1:18" ht="39" customHeight="1" x14ac:dyDescent="0.3">
      <c r="A256" s="10">
        <v>254</v>
      </c>
      <c r="B256" s="10"/>
      <c r="C256" s="21" t="s">
        <v>4805</v>
      </c>
      <c r="D256" s="4" t="s">
        <v>4806</v>
      </c>
      <c r="E256" s="4" t="s">
        <v>17</v>
      </c>
      <c r="F256" s="27" t="s">
        <v>4807</v>
      </c>
      <c r="G256" s="27" t="s">
        <v>4546</v>
      </c>
      <c r="H256" s="22" t="s">
        <v>4793</v>
      </c>
      <c r="I256" s="4">
        <v>6</v>
      </c>
      <c r="J256" s="21" t="s">
        <v>4779</v>
      </c>
      <c r="K256" s="4" t="s">
        <v>4794</v>
      </c>
      <c r="L256" s="4" t="s">
        <v>3528</v>
      </c>
      <c r="M256" s="4">
        <v>7000</v>
      </c>
      <c r="N256" s="21" t="s">
        <v>23</v>
      </c>
      <c r="O256" s="21" t="s">
        <v>4808</v>
      </c>
      <c r="Q256" s="21"/>
      <c r="R256" s="4" t="s">
        <v>4809</v>
      </c>
    </row>
    <row r="257" spans="1:18" ht="39" customHeight="1" x14ac:dyDescent="0.3">
      <c r="A257" s="10">
        <v>255</v>
      </c>
      <c r="B257" s="10"/>
      <c r="C257" s="21" t="s">
        <v>4324</v>
      </c>
      <c r="D257" s="4" t="s">
        <v>4810</v>
      </c>
      <c r="E257" s="4" t="s">
        <v>17</v>
      </c>
      <c r="F257" s="27">
        <v>34034</v>
      </c>
      <c r="G257" s="27" t="s">
        <v>4546</v>
      </c>
      <c r="H257" s="22" t="s">
        <v>416</v>
      </c>
      <c r="I257" s="4">
        <v>6</v>
      </c>
      <c r="J257" s="21" t="s">
        <v>4559</v>
      </c>
      <c r="K257" s="4" t="s">
        <v>4811</v>
      </c>
      <c r="L257" s="4" t="s">
        <v>3528</v>
      </c>
      <c r="M257" s="4">
        <v>8050</v>
      </c>
      <c r="N257" s="21" t="s">
        <v>23</v>
      </c>
      <c r="O257" s="21" t="s">
        <v>4812</v>
      </c>
      <c r="Q257" s="21">
        <v>975035751</v>
      </c>
      <c r="R257" s="4" t="s">
        <v>4813</v>
      </c>
    </row>
    <row r="258" spans="1:18" ht="39" customHeight="1" x14ac:dyDescent="0.3">
      <c r="A258" s="10">
        <v>256</v>
      </c>
      <c r="B258" s="10"/>
      <c r="C258" s="21" t="s">
        <v>4814</v>
      </c>
      <c r="D258" s="4" t="s">
        <v>4815</v>
      </c>
      <c r="E258" s="4" t="s">
        <v>17</v>
      </c>
      <c r="F258" s="27">
        <v>35134</v>
      </c>
      <c r="G258" s="27" t="s">
        <v>4546</v>
      </c>
      <c r="H258" s="22" t="s">
        <v>18</v>
      </c>
      <c r="I258" s="4">
        <v>6</v>
      </c>
      <c r="J258" s="21" t="s">
        <v>4559</v>
      </c>
      <c r="K258" s="4" t="s">
        <v>4811</v>
      </c>
      <c r="L258" s="4" t="s">
        <v>3528</v>
      </c>
      <c r="M258" s="4">
        <v>8050</v>
      </c>
      <c r="N258" s="21" t="s">
        <v>23</v>
      </c>
      <c r="O258" s="21" t="s">
        <v>4816</v>
      </c>
      <c r="Q258" s="21">
        <v>975096781</v>
      </c>
      <c r="R258" s="4" t="s">
        <v>4817</v>
      </c>
    </row>
    <row r="259" spans="1:18" ht="39" customHeight="1" x14ac:dyDescent="0.3">
      <c r="A259" s="10">
        <v>257</v>
      </c>
      <c r="B259" s="10"/>
      <c r="C259" s="21" t="s">
        <v>4818</v>
      </c>
      <c r="D259" s="4" t="s">
        <v>4819</v>
      </c>
      <c r="E259" s="4" t="s">
        <v>17</v>
      </c>
      <c r="F259" s="27" t="s">
        <v>4820</v>
      </c>
      <c r="G259" s="27" t="s">
        <v>4546</v>
      </c>
      <c r="H259" s="22" t="s">
        <v>4793</v>
      </c>
      <c r="I259" s="4">
        <v>6</v>
      </c>
      <c r="J259" s="21" t="str">
        <f>J255</f>
        <v>Peculiar Fashions</v>
      </c>
      <c r="K259" s="4" t="s">
        <v>4794</v>
      </c>
      <c r="L259" s="4" t="s">
        <v>3528</v>
      </c>
      <c r="M259" s="4">
        <v>7000</v>
      </c>
      <c r="N259" s="21" t="s">
        <v>23</v>
      </c>
      <c r="O259" s="21" t="s">
        <v>4821</v>
      </c>
      <c r="Q259" s="21">
        <v>975144307</v>
      </c>
      <c r="R259" s="4" t="s">
        <v>4822</v>
      </c>
    </row>
    <row r="260" spans="1:18" ht="39" customHeight="1" x14ac:dyDescent="0.3">
      <c r="A260" s="10">
        <v>258</v>
      </c>
      <c r="B260" s="10"/>
      <c r="C260" s="21" t="s">
        <v>4823</v>
      </c>
      <c r="D260" s="4" t="s">
        <v>4824</v>
      </c>
      <c r="E260" s="4" t="s">
        <v>17</v>
      </c>
      <c r="F260" s="27" t="s">
        <v>4825</v>
      </c>
      <c r="G260" s="27" t="s">
        <v>4546</v>
      </c>
      <c r="H260" s="22" t="s">
        <v>4793</v>
      </c>
      <c r="I260" s="4">
        <v>6</v>
      </c>
      <c r="J260" s="21" t="str">
        <f t="shared" ref="J260:J261" si="0">J256</f>
        <v>Peculiar Fashions</v>
      </c>
      <c r="K260" s="4" t="s">
        <v>4794</v>
      </c>
      <c r="L260" s="4" t="s">
        <v>3528</v>
      </c>
      <c r="M260" s="4">
        <v>7000</v>
      </c>
      <c r="N260" s="21" t="s">
        <v>23</v>
      </c>
      <c r="O260" s="21" t="s">
        <v>4826</v>
      </c>
      <c r="Q260" s="21">
        <v>978264819</v>
      </c>
      <c r="R260" s="4" t="s">
        <v>4827</v>
      </c>
    </row>
    <row r="261" spans="1:18" ht="39" customHeight="1" x14ac:dyDescent="0.3">
      <c r="A261" s="10">
        <v>259</v>
      </c>
      <c r="B261" s="10"/>
      <c r="C261" s="21" t="s">
        <v>4828</v>
      </c>
      <c r="D261" s="4" t="s">
        <v>4829</v>
      </c>
      <c r="E261" s="4" t="s">
        <v>17</v>
      </c>
      <c r="F261" s="27" t="s">
        <v>4830</v>
      </c>
      <c r="G261" s="27" t="s">
        <v>4546</v>
      </c>
      <c r="H261" s="22" t="s">
        <v>4793</v>
      </c>
      <c r="I261" s="4">
        <v>6</v>
      </c>
      <c r="J261" s="21" t="str">
        <f t="shared" si="0"/>
        <v>Limpha Training Institute</v>
      </c>
      <c r="K261" s="4" t="s">
        <v>4794</v>
      </c>
      <c r="L261" s="4" t="s">
        <v>3528</v>
      </c>
      <c r="M261" s="4">
        <v>8050</v>
      </c>
      <c r="N261" s="21" t="s">
        <v>23</v>
      </c>
      <c r="O261" s="21" t="s">
        <v>4831</v>
      </c>
      <c r="Q261" s="21">
        <v>979283094</v>
      </c>
      <c r="R261" s="4" t="s">
        <v>4832</v>
      </c>
    </row>
    <row r="262" spans="1:18" ht="39" customHeight="1" x14ac:dyDescent="0.3">
      <c r="A262" s="10">
        <v>260</v>
      </c>
      <c r="B262" s="10"/>
      <c r="C262" s="21" t="s">
        <v>4833</v>
      </c>
      <c r="D262" s="4" t="s">
        <v>4834</v>
      </c>
      <c r="E262" s="4" t="s">
        <v>17</v>
      </c>
      <c r="F262" s="27">
        <v>38905</v>
      </c>
      <c r="G262" s="27" t="s">
        <v>4546</v>
      </c>
      <c r="H262" s="22" t="s">
        <v>4793</v>
      </c>
      <c r="I262" s="4">
        <v>6</v>
      </c>
      <c r="J262" s="21" t="s">
        <v>4559</v>
      </c>
      <c r="K262" s="4" t="s">
        <v>4811</v>
      </c>
      <c r="L262" s="4" t="s">
        <v>3528</v>
      </c>
      <c r="M262" s="4">
        <v>8050</v>
      </c>
      <c r="N262" s="21" t="s">
        <v>23</v>
      </c>
      <c r="O262" s="21" t="s">
        <v>4835</v>
      </c>
      <c r="Q262" s="21">
        <v>771689921</v>
      </c>
      <c r="R262" s="4" t="s">
        <v>4836</v>
      </c>
    </row>
    <row r="263" spans="1:18" ht="39" customHeight="1" x14ac:dyDescent="0.3">
      <c r="A263" s="10">
        <v>261</v>
      </c>
      <c r="B263" s="10"/>
      <c r="C263" s="21" t="s">
        <v>4837</v>
      </c>
      <c r="D263" s="4" t="s">
        <v>4838</v>
      </c>
      <c r="E263" s="4" t="s">
        <v>17</v>
      </c>
      <c r="F263" s="27">
        <v>38294</v>
      </c>
      <c r="G263" s="27" t="s">
        <v>4546</v>
      </c>
      <c r="H263" s="22" t="s">
        <v>18</v>
      </c>
      <c r="I263" s="4">
        <v>6</v>
      </c>
      <c r="J263" s="21" t="s">
        <v>4559</v>
      </c>
      <c r="K263" s="4" t="s">
        <v>4811</v>
      </c>
      <c r="L263" s="4" t="s">
        <v>3528</v>
      </c>
      <c r="M263" s="4">
        <v>8050</v>
      </c>
      <c r="N263" s="21" t="s">
        <v>23</v>
      </c>
      <c r="O263" s="21" t="s">
        <v>91</v>
      </c>
      <c r="Q263" s="21"/>
    </row>
    <row r="264" spans="1:18" ht="39" customHeight="1" x14ac:dyDescent="0.3">
      <c r="A264" s="10">
        <v>262</v>
      </c>
      <c r="B264" s="10"/>
      <c r="C264" s="21" t="s">
        <v>4839</v>
      </c>
      <c r="D264" s="4" t="s">
        <v>4840</v>
      </c>
      <c r="E264" s="4" t="s">
        <v>17</v>
      </c>
      <c r="F264" s="27" t="s">
        <v>4841</v>
      </c>
      <c r="G264" s="27" t="s">
        <v>4546</v>
      </c>
      <c r="H264" s="22" t="s">
        <v>18</v>
      </c>
      <c r="I264" s="4">
        <v>6</v>
      </c>
      <c r="J264" s="21" t="s">
        <v>4559</v>
      </c>
      <c r="K264" s="4" t="s">
        <v>4811</v>
      </c>
      <c r="L264" s="4" t="s">
        <v>3528</v>
      </c>
      <c r="M264" s="4">
        <v>8050</v>
      </c>
      <c r="N264" s="21" t="s">
        <v>23</v>
      </c>
      <c r="O264" s="21" t="s">
        <v>91</v>
      </c>
      <c r="Q264" s="21"/>
    </row>
    <row r="265" spans="1:18" ht="39" customHeight="1" x14ac:dyDescent="0.3">
      <c r="A265" s="10">
        <v>263</v>
      </c>
      <c r="B265" s="10"/>
      <c r="C265" s="21" t="s">
        <v>4842</v>
      </c>
      <c r="D265" s="4" t="s">
        <v>4843</v>
      </c>
      <c r="E265" s="4" t="s">
        <v>17</v>
      </c>
      <c r="F265" s="27" t="s">
        <v>4844</v>
      </c>
      <c r="G265" s="27" t="s">
        <v>4546</v>
      </c>
      <c r="H265" s="22" t="s">
        <v>18</v>
      </c>
      <c r="I265" s="4">
        <v>6</v>
      </c>
      <c r="J265" s="21" t="s">
        <v>4559</v>
      </c>
      <c r="K265" s="4" t="s">
        <v>4811</v>
      </c>
      <c r="L265" s="4" t="s">
        <v>3528</v>
      </c>
      <c r="M265" s="4">
        <v>8050</v>
      </c>
      <c r="N265" s="21" t="s">
        <v>23</v>
      </c>
      <c r="O265" s="21" t="s">
        <v>91</v>
      </c>
      <c r="Q265" s="21"/>
    </row>
    <row r="266" spans="1:18" ht="39" customHeight="1" x14ac:dyDescent="0.3">
      <c r="A266" s="10">
        <v>264</v>
      </c>
      <c r="B266" s="10"/>
      <c r="C266" s="21" t="s">
        <v>4845</v>
      </c>
      <c r="D266" s="4" t="s">
        <v>4846</v>
      </c>
      <c r="E266" s="4" t="s">
        <v>17</v>
      </c>
      <c r="F266" s="27">
        <v>38416</v>
      </c>
      <c r="G266" s="27" t="s">
        <v>4546</v>
      </c>
      <c r="H266" s="22" t="s">
        <v>4665</v>
      </c>
      <c r="I266" s="4">
        <v>6</v>
      </c>
      <c r="J266" s="21" t="s">
        <v>4559</v>
      </c>
      <c r="K266" s="4" t="s">
        <v>4811</v>
      </c>
      <c r="L266" s="4" t="s">
        <v>3528</v>
      </c>
      <c r="M266" s="4">
        <v>8050</v>
      </c>
      <c r="N266" s="21" t="s">
        <v>23</v>
      </c>
      <c r="O266" s="21" t="s">
        <v>91</v>
      </c>
      <c r="Q266" s="21"/>
    </row>
    <row r="267" spans="1:18" ht="39" customHeight="1" x14ac:dyDescent="0.3">
      <c r="A267" s="10">
        <v>265</v>
      </c>
      <c r="B267" s="10"/>
      <c r="C267" s="21" t="s">
        <v>4847</v>
      </c>
      <c r="D267" s="4" t="s">
        <v>4848</v>
      </c>
      <c r="E267" s="4" t="s">
        <v>33</v>
      </c>
      <c r="F267" s="27" t="s">
        <v>3954</v>
      </c>
      <c r="G267" s="27" t="s">
        <v>4546</v>
      </c>
      <c r="H267" s="22" t="s">
        <v>416</v>
      </c>
      <c r="I267" s="4">
        <v>6</v>
      </c>
      <c r="J267" s="21" t="s">
        <v>4559</v>
      </c>
      <c r="K267" s="4" t="s">
        <v>4811</v>
      </c>
      <c r="L267" s="4" t="s">
        <v>3528</v>
      </c>
      <c r="M267" s="4">
        <v>8050</v>
      </c>
      <c r="N267" s="21" t="s">
        <v>23</v>
      </c>
      <c r="O267" s="21" t="s">
        <v>91</v>
      </c>
      <c r="Q267" s="21"/>
    </row>
    <row r="268" spans="1:18" ht="39" customHeight="1" x14ac:dyDescent="0.3">
      <c r="A268" s="10">
        <v>266</v>
      </c>
      <c r="B268" s="10"/>
      <c r="C268" s="21" t="s">
        <v>4849</v>
      </c>
      <c r="D268" s="4" t="s">
        <v>4850</v>
      </c>
      <c r="E268" s="4" t="s">
        <v>33</v>
      </c>
      <c r="F268" s="27">
        <v>37966</v>
      </c>
      <c r="G268" s="27" t="s">
        <v>4546</v>
      </c>
      <c r="H268" s="22" t="s">
        <v>1010</v>
      </c>
      <c r="I268" s="4">
        <v>1</v>
      </c>
      <c r="J268" s="21" t="s">
        <v>4851</v>
      </c>
      <c r="K268" s="4" t="s">
        <v>4614</v>
      </c>
      <c r="L268" s="4" t="s">
        <v>3528</v>
      </c>
      <c r="M268" s="4">
        <f t="shared" ref="M268:M273" si="1">4500+317+144+87</f>
        <v>5048</v>
      </c>
      <c r="N268" s="21" t="s">
        <v>23</v>
      </c>
      <c r="O268" s="21" t="s">
        <v>91</v>
      </c>
      <c r="Q268" s="21"/>
    </row>
    <row r="269" spans="1:18" ht="39" customHeight="1" x14ac:dyDescent="0.3">
      <c r="A269" s="10">
        <v>267</v>
      </c>
      <c r="B269" s="10"/>
      <c r="C269" s="21" t="s">
        <v>4852</v>
      </c>
      <c r="D269" s="4" t="s">
        <v>4853</v>
      </c>
      <c r="E269" s="4" t="s">
        <v>17</v>
      </c>
      <c r="F269" s="27" t="s">
        <v>3963</v>
      </c>
      <c r="G269" s="27" t="s">
        <v>4546</v>
      </c>
      <c r="H269" s="22" t="s">
        <v>1010</v>
      </c>
      <c r="I269" s="4">
        <v>1</v>
      </c>
      <c r="J269" s="21" t="s">
        <v>4851</v>
      </c>
      <c r="K269" s="4" t="s">
        <v>4614</v>
      </c>
      <c r="L269" s="4" t="s">
        <v>3528</v>
      </c>
      <c r="M269" s="4">
        <f t="shared" si="1"/>
        <v>5048</v>
      </c>
      <c r="N269" s="21" t="s">
        <v>23</v>
      </c>
      <c r="O269" s="21" t="s">
        <v>91</v>
      </c>
      <c r="Q269" s="21"/>
    </row>
    <row r="270" spans="1:18" ht="39" customHeight="1" x14ac:dyDescent="0.3">
      <c r="A270" s="10">
        <v>268</v>
      </c>
      <c r="B270" s="10"/>
      <c r="C270" s="21" t="s">
        <v>4854</v>
      </c>
      <c r="D270" s="4" t="s">
        <v>4855</v>
      </c>
      <c r="E270" s="4" t="s">
        <v>17</v>
      </c>
      <c r="F270" s="29" t="s">
        <v>3973</v>
      </c>
      <c r="G270" s="27" t="s">
        <v>4546</v>
      </c>
      <c r="H270" s="22" t="s">
        <v>1010</v>
      </c>
      <c r="I270" s="4">
        <v>1</v>
      </c>
      <c r="J270" s="21" t="s">
        <v>4851</v>
      </c>
      <c r="K270" s="4" t="s">
        <v>4614</v>
      </c>
      <c r="L270" s="4" t="s">
        <v>3528</v>
      </c>
      <c r="M270" s="4">
        <f t="shared" si="1"/>
        <v>5048</v>
      </c>
      <c r="N270" s="21" t="s">
        <v>23</v>
      </c>
      <c r="O270" s="21" t="s">
        <v>91</v>
      </c>
      <c r="Q270" s="21"/>
    </row>
    <row r="271" spans="1:18" ht="39" customHeight="1" x14ac:dyDescent="0.3">
      <c r="A271" s="10">
        <v>269</v>
      </c>
      <c r="B271" s="10"/>
      <c r="C271" s="21" t="s">
        <v>4856</v>
      </c>
      <c r="D271" s="4" t="s">
        <v>4857</v>
      </c>
      <c r="E271" s="4" t="s">
        <v>17</v>
      </c>
      <c r="F271" s="27" t="s">
        <v>3768</v>
      </c>
      <c r="G271" s="27" t="s">
        <v>4546</v>
      </c>
      <c r="H271" s="22" t="s">
        <v>1010</v>
      </c>
      <c r="I271" s="4">
        <v>1</v>
      </c>
      <c r="J271" s="21" t="s">
        <v>4851</v>
      </c>
      <c r="K271" s="4" t="s">
        <v>4614</v>
      </c>
      <c r="L271" s="4" t="s">
        <v>3528</v>
      </c>
      <c r="M271" s="4">
        <f t="shared" si="1"/>
        <v>5048</v>
      </c>
      <c r="N271" s="21" t="s">
        <v>23</v>
      </c>
      <c r="O271" s="21" t="s">
        <v>91</v>
      </c>
      <c r="Q271" s="21"/>
    </row>
    <row r="272" spans="1:18" ht="39" customHeight="1" x14ac:dyDescent="0.3">
      <c r="A272" s="10">
        <v>270</v>
      </c>
      <c r="B272" s="10"/>
      <c r="C272" s="21" t="s">
        <v>4858</v>
      </c>
      <c r="D272" s="4" t="s">
        <v>4859</v>
      </c>
      <c r="E272" s="4" t="s">
        <v>33</v>
      </c>
      <c r="F272" s="27" t="s">
        <v>3773</v>
      </c>
      <c r="G272" s="27" t="s">
        <v>4546</v>
      </c>
      <c r="H272" s="22" t="s">
        <v>1010</v>
      </c>
      <c r="I272" s="4">
        <v>1</v>
      </c>
      <c r="J272" s="21" t="s">
        <v>4851</v>
      </c>
      <c r="K272" s="4" t="s">
        <v>4614</v>
      </c>
      <c r="L272" s="4" t="s">
        <v>3528</v>
      </c>
      <c r="M272" s="4">
        <f t="shared" si="1"/>
        <v>5048</v>
      </c>
      <c r="N272" s="21" t="s">
        <v>23</v>
      </c>
      <c r="O272" s="21" t="s">
        <v>91</v>
      </c>
      <c r="Q272" s="21"/>
    </row>
    <row r="273" spans="1:18" ht="39" customHeight="1" x14ac:dyDescent="0.3">
      <c r="A273" s="10">
        <v>271</v>
      </c>
      <c r="B273" s="10"/>
      <c r="C273" s="21" t="s">
        <v>4860</v>
      </c>
      <c r="D273" s="4" t="s">
        <v>4861</v>
      </c>
      <c r="E273" s="4" t="s">
        <v>33</v>
      </c>
      <c r="F273" s="27" t="s">
        <v>3779</v>
      </c>
      <c r="G273" s="27" t="s">
        <v>4546</v>
      </c>
      <c r="H273" s="22" t="s">
        <v>1010</v>
      </c>
      <c r="I273" s="4">
        <v>1</v>
      </c>
      <c r="J273" s="21" t="s">
        <v>4851</v>
      </c>
      <c r="K273" s="4" t="s">
        <v>4614</v>
      </c>
      <c r="L273" s="4" t="s">
        <v>3528</v>
      </c>
      <c r="M273" s="4">
        <f t="shared" si="1"/>
        <v>5048</v>
      </c>
      <c r="N273" s="21" t="s">
        <v>23</v>
      </c>
      <c r="O273" s="21" t="s">
        <v>91</v>
      </c>
      <c r="Q273" s="21"/>
    </row>
    <row r="274" spans="1:18" ht="39" customHeight="1" x14ac:dyDescent="0.3">
      <c r="A274" s="10">
        <v>272</v>
      </c>
      <c r="B274" s="10"/>
      <c r="C274" s="21" t="s">
        <v>4862</v>
      </c>
      <c r="D274" s="4" t="s">
        <v>4863</v>
      </c>
      <c r="E274" s="4" t="s">
        <v>17</v>
      </c>
      <c r="F274" s="29" t="s">
        <v>3782</v>
      </c>
      <c r="G274" s="27" t="s">
        <v>4546</v>
      </c>
      <c r="H274" s="22" t="s">
        <v>4864</v>
      </c>
      <c r="I274" s="4">
        <v>1</v>
      </c>
      <c r="J274" s="21" t="s">
        <v>4865</v>
      </c>
      <c r="L274" s="4" t="s">
        <v>3528</v>
      </c>
      <c r="M274" s="4">
        <v>7900</v>
      </c>
      <c r="N274" s="21" t="s">
        <v>23</v>
      </c>
      <c r="O274" s="21" t="s">
        <v>91</v>
      </c>
      <c r="Q274" s="21"/>
    </row>
    <row r="275" spans="1:18" ht="39" customHeight="1" x14ac:dyDescent="0.3">
      <c r="A275" s="10">
        <v>273</v>
      </c>
      <c r="B275" s="10"/>
      <c r="C275" s="21" t="s">
        <v>4866</v>
      </c>
      <c r="D275" s="4" t="s">
        <v>4867</v>
      </c>
      <c r="E275" s="4" t="s">
        <v>17</v>
      </c>
      <c r="F275" s="29" t="s">
        <v>4868</v>
      </c>
      <c r="G275" s="27" t="s">
        <v>4546</v>
      </c>
      <c r="H275" s="22" t="s">
        <v>18</v>
      </c>
      <c r="I275" s="4">
        <v>6</v>
      </c>
      <c r="J275" s="21" t="s">
        <v>4559</v>
      </c>
      <c r="K275" s="4" t="s">
        <v>4811</v>
      </c>
      <c r="L275" s="4" t="s">
        <v>3528</v>
      </c>
      <c r="M275" s="4">
        <v>8050</v>
      </c>
      <c r="N275" s="21" t="s">
        <v>23</v>
      </c>
      <c r="O275" s="21" t="s">
        <v>4831</v>
      </c>
      <c r="Q275" s="21">
        <v>979283094</v>
      </c>
      <c r="R275" s="4" t="s">
        <v>4832</v>
      </c>
    </row>
    <row r="276" spans="1:18" ht="39" customHeight="1" x14ac:dyDescent="0.3">
      <c r="A276" s="10">
        <v>274</v>
      </c>
      <c r="B276" s="10"/>
      <c r="C276" s="21" t="s">
        <v>4869</v>
      </c>
      <c r="D276" s="4" t="s">
        <v>4870</v>
      </c>
      <c r="E276" s="4" t="s">
        <v>17</v>
      </c>
      <c r="F276" s="29" t="s">
        <v>2552</v>
      </c>
      <c r="G276" s="27" t="s">
        <v>4546</v>
      </c>
      <c r="H276" s="22" t="s">
        <v>416</v>
      </c>
      <c r="I276" s="4">
        <v>6</v>
      </c>
      <c r="J276" s="21" t="s">
        <v>4559</v>
      </c>
      <c r="K276" s="4" t="s">
        <v>4811</v>
      </c>
      <c r="L276" s="4" t="s">
        <v>3528</v>
      </c>
      <c r="M276" s="4">
        <v>8050</v>
      </c>
      <c r="N276" s="21" t="s">
        <v>23</v>
      </c>
      <c r="O276" s="21" t="s">
        <v>1862</v>
      </c>
      <c r="Q276" s="21">
        <v>971808335</v>
      </c>
      <c r="R276" s="4" t="s">
        <v>4661</v>
      </c>
    </row>
    <row r="277" spans="1:18" ht="39" customHeight="1" x14ac:dyDescent="0.3">
      <c r="A277" s="10">
        <v>275</v>
      </c>
      <c r="B277" s="10"/>
      <c r="C277" s="21" t="s">
        <v>4871</v>
      </c>
      <c r="D277" s="4" t="s">
        <v>4872</v>
      </c>
      <c r="E277" s="4" t="s">
        <v>17</v>
      </c>
      <c r="F277" s="29" t="s">
        <v>3789</v>
      </c>
      <c r="G277" s="27" t="s">
        <v>4546</v>
      </c>
      <c r="H277" s="22" t="s">
        <v>18</v>
      </c>
      <c r="I277" s="4">
        <v>6</v>
      </c>
      <c r="J277" s="21" t="s">
        <v>4559</v>
      </c>
      <c r="K277" s="4" t="s">
        <v>4811</v>
      </c>
      <c r="L277" s="4" t="s">
        <v>3528</v>
      </c>
      <c r="M277" s="4">
        <v>8050</v>
      </c>
      <c r="N277" s="21" t="s">
        <v>23</v>
      </c>
      <c r="O277" s="21" t="s">
        <v>4873</v>
      </c>
      <c r="Q277" s="21">
        <v>977711012</v>
      </c>
      <c r="R277" s="4" t="s">
        <v>4874</v>
      </c>
    </row>
    <row r="278" spans="1:18" ht="39" customHeight="1" x14ac:dyDescent="0.3">
      <c r="A278" s="10">
        <v>276</v>
      </c>
      <c r="B278" s="10"/>
      <c r="C278" s="21" t="s">
        <v>4875</v>
      </c>
      <c r="D278" s="4" t="s">
        <v>4876</v>
      </c>
      <c r="E278" s="4" t="s">
        <v>17</v>
      </c>
      <c r="F278" s="29" t="s">
        <v>3794</v>
      </c>
      <c r="G278" s="27" t="s">
        <v>4546</v>
      </c>
      <c r="H278" s="22" t="s">
        <v>18</v>
      </c>
      <c r="I278" s="4">
        <v>6</v>
      </c>
      <c r="J278" s="21" t="s">
        <v>4559</v>
      </c>
      <c r="K278" s="4" t="s">
        <v>4811</v>
      </c>
      <c r="L278" s="4" t="s">
        <v>3528</v>
      </c>
      <c r="M278" s="4">
        <v>8050</v>
      </c>
      <c r="N278" s="21" t="s">
        <v>23</v>
      </c>
      <c r="O278" s="21" t="s">
        <v>91</v>
      </c>
      <c r="Q278" s="21"/>
    </row>
    <row r="279" spans="1:18" ht="39" customHeight="1" x14ac:dyDescent="0.3">
      <c r="A279" s="10">
        <v>277</v>
      </c>
      <c r="B279" s="10"/>
      <c r="C279" s="21" t="s">
        <v>4877</v>
      </c>
      <c r="D279" s="4" t="s">
        <v>4878</v>
      </c>
      <c r="E279" s="4" t="s">
        <v>17</v>
      </c>
      <c r="F279" s="29">
        <v>34975</v>
      </c>
      <c r="G279" s="27" t="s">
        <v>4546</v>
      </c>
      <c r="H279" s="22" t="s">
        <v>18</v>
      </c>
      <c r="I279" s="4">
        <v>6</v>
      </c>
      <c r="J279" s="21" t="s">
        <v>4559</v>
      </c>
      <c r="K279" s="4" t="s">
        <v>4811</v>
      </c>
      <c r="L279" s="4" t="s">
        <v>3528</v>
      </c>
      <c r="M279" s="4">
        <v>8050</v>
      </c>
      <c r="N279" s="21" t="s">
        <v>23</v>
      </c>
      <c r="O279" s="21" t="s">
        <v>91</v>
      </c>
      <c r="Q279" s="21"/>
    </row>
    <row r="280" spans="1:18" ht="39" customHeight="1" x14ac:dyDescent="0.3">
      <c r="A280" s="10">
        <v>278</v>
      </c>
      <c r="B280" s="10"/>
      <c r="C280" s="21" t="s">
        <v>4879</v>
      </c>
      <c r="D280" s="4" t="s">
        <v>4880</v>
      </c>
      <c r="E280" s="4" t="s">
        <v>17</v>
      </c>
      <c r="F280" s="29">
        <v>33698</v>
      </c>
      <c r="G280" s="27" t="s">
        <v>4546</v>
      </c>
      <c r="H280" s="22" t="s">
        <v>4665</v>
      </c>
      <c r="I280" s="4">
        <v>6</v>
      </c>
      <c r="J280" s="21" t="s">
        <v>4559</v>
      </c>
      <c r="K280" s="4" t="s">
        <v>4811</v>
      </c>
      <c r="L280" s="4" t="s">
        <v>3528</v>
      </c>
      <c r="M280" s="4">
        <v>8050</v>
      </c>
      <c r="N280" s="21" t="s">
        <v>23</v>
      </c>
      <c r="O280" s="21" t="s">
        <v>91</v>
      </c>
      <c r="Q280" s="21"/>
    </row>
    <row r="281" spans="1:18" ht="39" customHeight="1" x14ac:dyDescent="0.3">
      <c r="A281" s="10">
        <v>279</v>
      </c>
      <c r="B281" s="10"/>
      <c r="C281" s="21" t="s">
        <v>4881</v>
      </c>
      <c r="D281" s="4" t="s">
        <v>4882</v>
      </c>
      <c r="E281" s="4" t="s">
        <v>17</v>
      </c>
      <c r="F281" s="29">
        <v>37412</v>
      </c>
      <c r="G281" s="27" t="s">
        <v>4546</v>
      </c>
      <c r="H281" s="22" t="s">
        <v>18</v>
      </c>
      <c r="I281" s="4">
        <v>6</v>
      </c>
      <c r="J281" s="21" t="s">
        <v>4559</v>
      </c>
      <c r="K281" s="4" t="s">
        <v>4811</v>
      </c>
      <c r="L281" s="4" t="s">
        <v>3528</v>
      </c>
      <c r="M281" s="4">
        <v>8050</v>
      </c>
      <c r="N281" s="21" t="s">
        <v>23</v>
      </c>
      <c r="O281" s="21" t="s">
        <v>91</v>
      </c>
      <c r="Q281" s="21"/>
    </row>
    <row r="282" spans="1:18" ht="39" customHeight="1" x14ac:dyDescent="0.3">
      <c r="A282" s="10">
        <v>280</v>
      </c>
      <c r="B282" s="10"/>
      <c r="C282" s="21" t="s">
        <v>4883</v>
      </c>
      <c r="D282" s="4" t="s">
        <v>4884</v>
      </c>
      <c r="E282" s="4" t="s">
        <v>33</v>
      </c>
      <c r="F282" s="29">
        <v>34218</v>
      </c>
      <c r="G282" s="27" t="s">
        <v>4546</v>
      </c>
      <c r="H282" s="22" t="s">
        <v>4885</v>
      </c>
      <c r="I282" s="4">
        <v>12</v>
      </c>
      <c r="J282" s="21" t="s">
        <v>4547</v>
      </c>
      <c r="K282" s="4" t="s">
        <v>4548</v>
      </c>
      <c r="L282" s="4" t="s">
        <v>3528</v>
      </c>
      <c r="M282" s="4">
        <v>9600</v>
      </c>
      <c r="N282" s="21" t="s">
        <v>23</v>
      </c>
      <c r="O282" s="21" t="s">
        <v>91</v>
      </c>
      <c r="Q282" s="21"/>
    </row>
    <row r="283" spans="1:18" ht="39" customHeight="1" x14ac:dyDescent="0.3">
      <c r="A283" s="10">
        <v>281</v>
      </c>
      <c r="B283" s="10"/>
      <c r="C283" s="21" t="s">
        <v>4886</v>
      </c>
      <c r="D283" s="4" t="s">
        <v>4887</v>
      </c>
      <c r="E283" s="4" t="s">
        <v>17</v>
      </c>
      <c r="F283" s="27" t="s">
        <v>4742</v>
      </c>
      <c r="G283" s="27" t="s">
        <v>4546</v>
      </c>
      <c r="H283" s="22" t="s">
        <v>416</v>
      </c>
      <c r="I283" s="4">
        <v>6</v>
      </c>
      <c r="J283" s="21" t="s">
        <v>4559</v>
      </c>
      <c r="K283" s="4" t="s">
        <v>4811</v>
      </c>
      <c r="L283" s="4" t="s">
        <v>3528</v>
      </c>
      <c r="M283" s="4">
        <v>8050</v>
      </c>
      <c r="N283" s="21" t="s">
        <v>23</v>
      </c>
      <c r="O283" s="21" t="s">
        <v>91</v>
      </c>
      <c r="Q283" s="21"/>
    </row>
    <row r="284" spans="1:18" ht="39" customHeight="1" x14ac:dyDescent="0.3">
      <c r="A284" s="10">
        <v>282</v>
      </c>
      <c r="B284" s="10"/>
      <c r="C284" s="21" t="s">
        <v>4888</v>
      </c>
      <c r="D284" s="4" t="s">
        <v>4889</v>
      </c>
      <c r="E284" s="4" t="s">
        <v>17</v>
      </c>
      <c r="F284" s="27">
        <v>36346</v>
      </c>
      <c r="G284" s="27" t="s">
        <v>4546</v>
      </c>
      <c r="H284" s="22" t="s">
        <v>416</v>
      </c>
      <c r="I284" s="4">
        <v>6</v>
      </c>
      <c r="J284" s="21" t="s">
        <v>4559</v>
      </c>
      <c r="K284" s="4" t="s">
        <v>4811</v>
      </c>
      <c r="L284" s="4" t="s">
        <v>3528</v>
      </c>
      <c r="M284" s="4">
        <v>8050</v>
      </c>
      <c r="N284" s="21" t="s">
        <v>23</v>
      </c>
      <c r="O284" s="21" t="s">
        <v>91</v>
      </c>
      <c r="Q284" s="21"/>
    </row>
    <row r="285" spans="1:18" ht="39" customHeight="1" x14ac:dyDescent="0.3">
      <c r="A285" s="10">
        <v>283</v>
      </c>
      <c r="B285" s="10"/>
      <c r="C285" s="21" t="s">
        <v>4890</v>
      </c>
      <c r="D285" s="4" t="s">
        <v>4891</v>
      </c>
      <c r="E285" s="4" t="s">
        <v>17</v>
      </c>
      <c r="F285" s="27" t="s">
        <v>4892</v>
      </c>
      <c r="G285" s="27" t="s">
        <v>4546</v>
      </c>
      <c r="H285" s="22" t="s">
        <v>18</v>
      </c>
      <c r="I285" s="4">
        <v>6</v>
      </c>
      <c r="J285" s="21" t="s">
        <v>4559</v>
      </c>
      <c r="K285" s="4" t="s">
        <v>4811</v>
      </c>
      <c r="L285" s="4" t="s">
        <v>3528</v>
      </c>
      <c r="M285" s="4">
        <v>8050</v>
      </c>
      <c r="N285" s="21" t="s">
        <v>23</v>
      </c>
      <c r="O285" s="21" t="s">
        <v>91</v>
      </c>
      <c r="Q285" s="21"/>
    </row>
    <row r="286" spans="1:18" ht="39" customHeight="1" x14ac:dyDescent="0.3">
      <c r="A286" s="10">
        <v>284</v>
      </c>
      <c r="B286" s="10"/>
      <c r="C286" s="21" t="s">
        <v>4893</v>
      </c>
      <c r="D286" s="4" t="s">
        <v>4894</v>
      </c>
      <c r="E286" s="4" t="s">
        <v>17</v>
      </c>
      <c r="F286" s="27" t="s">
        <v>4660</v>
      </c>
      <c r="G286" s="27" t="s">
        <v>4546</v>
      </c>
      <c r="H286" s="22" t="s">
        <v>18</v>
      </c>
      <c r="I286" s="4">
        <v>6</v>
      </c>
      <c r="J286" s="21" t="s">
        <v>4559</v>
      </c>
      <c r="K286" s="4" t="s">
        <v>4811</v>
      </c>
      <c r="L286" s="4" t="s">
        <v>3528</v>
      </c>
      <c r="M286" s="4">
        <v>8050</v>
      </c>
      <c r="N286" s="21" t="s">
        <v>23</v>
      </c>
      <c r="O286" s="21" t="s">
        <v>91</v>
      </c>
      <c r="Q286" s="21"/>
    </row>
    <row r="287" spans="1:18" ht="39" customHeight="1" x14ac:dyDescent="0.3">
      <c r="A287" s="10">
        <v>285</v>
      </c>
      <c r="B287" s="10"/>
      <c r="C287" s="21" t="s">
        <v>4895</v>
      </c>
      <c r="D287" s="4" t="s">
        <v>4896</v>
      </c>
      <c r="E287" s="4" t="s">
        <v>17</v>
      </c>
      <c r="F287" s="27" t="s">
        <v>4664</v>
      </c>
      <c r="G287" s="27" t="s">
        <v>4546</v>
      </c>
      <c r="H287" s="22" t="s">
        <v>416</v>
      </c>
      <c r="I287" s="4">
        <v>6</v>
      </c>
      <c r="J287" s="21" t="s">
        <v>4559</v>
      </c>
      <c r="K287" s="4" t="s">
        <v>4811</v>
      </c>
      <c r="L287" s="4" t="s">
        <v>3528</v>
      </c>
      <c r="M287" s="4">
        <v>8050</v>
      </c>
      <c r="N287" s="21" t="s">
        <v>23</v>
      </c>
      <c r="O287" s="21" t="s">
        <v>91</v>
      </c>
      <c r="Q287" s="21"/>
    </row>
    <row r="288" spans="1:18" ht="39" customHeight="1" x14ac:dyDescent="0.3">
      <c r="A288" s="10">
        <v>286</v>
      </c>
      <c r="B288" s="10"/>
      <c r="C288" s="21" t="s">
        <v>4897</v>
      </c>
      <c r="D288" s="4" t="s">
        <v>4898</v>
      </c>
      <c r="E288" s="4" t="s">
        <v>17</v>
      </c>
      <c r="F288" s="27" t="s">
        <v>4670</v>
      </c>
      <c r="G288" s="27" t="s">
        <v>4546</v>
      </c>
      <c r="H288" s="22" t="s">
        <v>18</v>
      </c>
      <c r="I288" s="4">
        <v>6</v>
      </c>
      <c r="J288" s="21" t="s">
        <v>4559</v>
      </c>
      <c r="K288" s="4" t="s">
        <v>4811</v>
      </c>
      <c r="L288" s="4" t="s">
        <v>3528</v>
      </c>
      <c r="M288" s="4">
        <v>8050</v>
      </c>
      <c r="N288" s="21" t="s">
        <v>23</v>
      </c>
      <c r="O288" s="21" t="s">
        <v>91</v>
      </c>
      <c r="Q288" s="21"/>
    </row>
    <row r="289" spans="1:18" ht="39" customHeight="1" x14ac:dyDescent="0.3">
      <c r="A289" s="10">
        <v>287</v>
      </c>
      <c r="B289" s="10"/>
      <c r="C289" s="21" t="s">
        <v>4899</v>
      </c>
      <c r="D289" s="4" t="s">
        <v>4900</v>
      </c>
      <c r="E289" s="4" t="s">
        <v>17</v>
      </c>
      <c r="F289" s="27" t="s">
        <v>4757</v>
      </c>
      <c r="G289" s="27" t="s">
        <v>4546</v>
      </c>
      <c r="H289" s="22" t="s">
        <v>18</v>
      </c>
      <c r="I289" s="4">
        <v>6</v>
      </c>
      <c r="J289" s="21" t="s">
        <v>4559</v>
      </c>
      <c r="K289" s="4" t="s">
        <v>4811</v>
      </c>
      <c r="L289" s="4" t="s">
        <v>3528</v>
      </c>
      <c r="M289" s="4">
        <v>8050</v>
      </c>
      <c r="N289" s="21" t="s">
        <v>23</v>
      </c>
      <c r="O289" s="21" t="s">
        <v>91</v>
      </c>
      <c r="Q289" s="21"/>
    </row>
    <row r="290" spans="1:18" ht="39" customHeight="1" x14ac:dyDescent="0.3">
      <c r="A290" s="10">
        <v>288</v>
      </c>
      <c r="B290" s="10"/>
      <c r="C290" s="21" t="s">
        <v>4901</v>
      </c>
      <c r="D290" s="4" t="s">
        <v>4902</v>
      </c>
      <c r="E290" s="4" t="s">
        <v>33</v>
      </c>
      <c r="F290" s="27" t="s">
        <v>4762</v>
      </c>
      <c r="G290" s="27" t="s">
        <v>4546</v>
      </c>
      <c r="H290" s="22" t="s">
        <v>1010</v>
      </c>
      <c r="I290" s="4" t="s">
        <v>4903</v>
      </c>
      <c r="J290" s="21" t="s">
        <v>4613</v>
      </c>
      <c r="K290" s="4" t="s">
        <v>4614</v>
      </c>
      <c r="L290" s="4" t="s">
        <v>3528</v>
      </c>
      <c r="M290" s="4">
        <f>5048</f>
        <v>5048</v>
      </c>
      <c r="N290" s="21" t="s">
        <v>23</v>
      </c>
      <c r="O290" s="21" t="s">
        <v>4904</v>
      </c>
      <c r="Q290" s="21">
        <v>977464575</v>
      </c>
      <c r="R290" s="4" t="s">
        <v>4905</v>
      </c>
    </row>
    <row r="291" spans="1:18" ht="39" customHeight="1" x14ac:dyDescent="0.3">
      <c r="A291" s="10">
        <v>289</v>
      </c>
      <c r="B291" s="10"/>
      <c r="C291" s="21" t="s">
        <v>4906</v>
      </c>
      <c r="D291" s="4" t="s">
        <v>4907</v>
      </c>
      <c r="E291" s="4" t="s">
        <v>33</v>
      </c>
      <c r="F291" s="27">
        <v>36198</v>
      </c>
      <c r="G291" s="27" t="s">
        <v>4546</v>
      </c>
      <c r="H291" s="22" t="s">
        <v>1010</v>
      </c>
      <c r="I291" s="4" t="s">
        <v>4903</v>
      </c>
      <c r="J291" s="21" t="s">
        <v>4613</v>
      </c>
      <c r="K291" s="4" t="s">
        <v>4614</v>
      </c>
      <c r="L291" s="4" t="s">
        <v>3528</v>
      </c>
      <c r="M291" s="4">
        <f>5048</f>
        <v>5048</v>
      </c>
      <c r="N291" s="21" t="s">
        <v>23</v>
      </c>
      <c r="O291" s="21" t="s">
        <v>91</v>
      </c>
      <c r="Q291" s="21"/>
    </row>
    <row r="292" spans="1:18" ht="39" customHeight="1" x14ac:dyDescent="0.3">
      <c r="A292" s="10">
        <v>290</v>
      </c>
      <c r="B292" s="10"/>
      <c r="C292" s="21" t="s">
        <v>4908</v>
      </c>
      <c r="D292" s="4" t="s">
        <v>4909</v>
      </c>
      <c r="E292" s="4" t="s">
        <v>17</v>
      </c>
      <c r="F292" s="27" t="s">
        <v>4772</v>
      </c>
      <c r="G292" s="27" t="s">
        <v>4546</v>
      </c>
      <c r="H292" s="22" t="s">
        <v>1010</v>
      </c>
      <c r="I292" s="4" t="s">
        <v>4903</v>
      </c>
      <c r="J292" s="21" t="s">
        <v>4613</v>
      </c>
      <c r="K292" s="4" t="s">
        <v>4614</v>
      </c>
      <c r="L292" s="4" t="s">
        <v>3528</v>
      </c>
      <c r="M292" s="4">
        <f>5048</f>
        <v>5048</v>
      </c>
      <c r="N292" s="21" t="s">
        <v>23</v>
      </c>
      <c r="O292" s="21" t="s">
        <v>91</v>
      </c>
      <c r="Q292" s="21"/>
    </row>
    <row r="293" spans="1:18" ht="39" customHeight="1" x14ac:dyDescent="0.3">
      <c r="A293" s="10">
        <v>291</v>
      </c>
      <c r="B293" s="10"/>
      <c r="C293" s="21" t="s">
        <v>4910</v>
      </c>
      <c r="D293" s="4" t="s">
        <v>4911</v>
      </c>
      <c r="E293" s="4" t="s">
        <v>33</v>
      </c>
      <c r="F293" s="27" t="s">
        <v>4777</v>
      </c>
      <c r="G293" s="27" t="s">
        <v>4546</v>
      </c>
      <c r="H293" s="22" t="s">
        <v>1010</v>
      </c>
      <c r="I293" s="4" t="s">
        <v>4903</v>
      </c>
      <c r="J293" s="21" t="s">
        <v>4613</v>
      </c>
      <c r="K293" s="4" t="s">
        <v>4614</v>
      </c>
      <c r="L293" s="4" t="s">
        <v>3528</v>
      </c>
      <c r="M293" s="4">
        <f>5048</f>
        <v>5048</v>
      </c>
      <c r="N293" s="21" t="s">
        <v>23</v>
      </c>
      <c r="O293" s="21" t="s">
        <v>91</v>
      </c>
      <c r="Q293" s="21"/>
    </row>
    <row r="294" spans="1:18" ht="39" customHeight="1" x14ac:dyDescent="0.3">
      <c r="A294" s="10">
        <v>292</v>
      </c>
      <c r="B294" s="10"/>
      <c r="C294" s="21" t="s">
        <v>4912</v>
      </c>
      <c r="D294" s="4" t="s">
        <v>4913</v>
      </c>
      <c r="E294" s="4" t="s">
        <v>33</v>
      </c>
      <c r="F294" s="27">
        <v>38055</v>
      </c>
      <c r="G294" s="27" t="s">
        <v>4546</v>
      </c>
      <c r="H294" s="22" t="s">
        <v>1010</v>
      </c>
      <c r="I294" s="4" t="s">
        <v>4903</v>
      </c>
      <c r="J294" s="21" t="s">
        <v>4613</v>
      </c>
      <c r="K294" s="4" t="s">
        <v>4614</v>
      </c>
      <c r="L294" s="4" t="s">
        <v>3528</v>
      </c>
      <c r="M294" s="4">
        <f>5048</f>
        <v>5048</v>
      </c>
      <c r="N294" s="21" t="s">
        <v>23</v>
      </c>
      <c r="O294" s="21" t="s">
        <v>91</v>
      </c>
      <c r="Q294" s="21"/>
    </row>
    <row r="295" spans="1:18" ht="39" customHeight="1" x14ac:dyDescent="0.3">
      <c r="A295" s="10">
        <v>293</v>
      </c>
      <c r="B295" s="10"/>
      <c r="C295" s="21" t="s">
        <v>4914</v>
      </c>
      <c r="D295" s="4" t="s">
        <v>4915</v>
      </c>
      <c r="E295" s="4" t="s">
        <v>17</v>
      </c>
      <c r="F295" s="27" t="s">
        <v>4788</v>
      </c>
      <c r="G295" s="27" t="s">
        <v>4546</v>
      </c>
      <c r="H295" s="22" t="s">
        <v>18</v>
      </c>
      <c r="I295" s="4">
        <v>6</v>
      </c>
      <c r="J295" s="21" t="s">
        <v>4559</v>
      </c>
      <c r="K295" s="4" t="s">
        <v>4811</v>
      </c>
      <c r="M295" s="4">
        <v>8050</v>
      </c>
      <c r="N295" s="21" t="s">
        <v>23</v>
      </c>
      <c r="O295" s="21" t="s">
        <v>91</v>
      </c>
      <c r="Q295" s="21"/>
    </row>
    <row r="296" spans="1:18" ht="39" customHeight="1" x14ac:dyDescent="0.3">
      <c r="A296" s="10">
        <v>294</v>
      </c>
      <c r="B296" s="10"/>
      <c r="C296" s="21" t="s">
        <v>4916</v>
      </c>
      <c r="D296" s="4" t="s">
        <v>4917</v>
      </c>
      <c r="E296" s="4" t="s">
        <v>33</v>
      </c>
      <c r="F296" s="27" t="s">
        <v>4820</v>
      </c>
      <c r="G296" s="27" t="s">
        <v>4546</v>
      </c>
      <c r="H296" s="21" t="s">
        <v>4635</v>
      </c>
      <c r="I296" s="4">
        <v>1</v>
      </c>
      <c r="J296" s="21" t="s">
        <v>4553</v>
      </c>
      <c r="K296" s="4" t="s">
        <v>4554</v>
      </c>
      <c r="L296" s="4" t="s">
        <v>3528</v>
      </c>
      <c r="M296" s="4">
        <v>5548</v>
      </c>
      <c r="N296" s="21" t="s">
        <v>23</v>
      </c>
      <c r="O296" s="21" t="s">
        <v>4918</v>
      </c>
      <c r="Q296" s="21">
        <v>9771892233</v>
      </c>
      <c r="R296" s="4" t="s">
        <v>4919</v>
      </c>
    </row>
    <row r="297" spans="1:18" ht="39" customHeight="1" x14ac:dyDescent="0.3">
      <c r="A297" s="10">
        <v>295</v>
      </c>
      <c r="B297" s="10"/>
      <c r="C297" s="21" t="s">
        <v>4920</v>
      </c>
      <c r="D297" s="4" t="s">
        <v>4921</v>
      </c>
      <c r="E297" s="4" t="s">
        <v>33</v>
      </c>
      <c r="F297" s="27" t="s">
        <v>4825</v>
      </c>
      <c r="G297" s="27" t="s">
        <v>4546</v>
      </c>
      <c r="H297" s="21" t="s">
        <v>1310</v>
      </c>
      <c r="I297" s="4">
        <v>1</v>
      </c>
      <c r="J297" s="21" t="s">
        <v>4553</v>
      </c>
      <c r="K297" s="4" t="s">
        <v>4554</v>
      </c>
      <c r="L297" s="4" t="s">
        <v>3528</v>
      </c>
      <c r="M297" s="4">
        <v>5548</v>
      </c>
      <c r="N297" s="21" t="s">
        <v>23</v>
      </c>
      <c r="O297" s="21" t="s">
        <v>4922</v>
      </c>
      <c r="Q297" s="21">
        <v>979441131</v>
      </c>
      <c r="R297" s="4" t="s">
        <v>4683</v>
      </c>
    </row>
    <row r="298" spans="1:18" ht="39" customHeight="1" x14ac:dyDescent="0.3">
      <c r="A298" s="10">
        <v>296</v>
      </c>
      <c r="B298" s="10"/>
      <c r="C298" s="21" t="s">
        <v>4923</v>
      </c>
      <c r="D298" s="4" t="s">
        <v>4924</v>
      </c>
      <c r="E298" s="4" t="s">
        <v>33</v>
      </c>
      <c r="F298" s="27" t="s">
        <v>4830</v>
      </c>
      <c r="G298" s="27" t="s">
        <v>4546</v>
      </c>
      <c r="H298" s="21" t="s">
        <v>1310</v>
      </c>
      <c r="I298" s="4">
        <v>1</v>
      </c>
      <c r="J298" s="21" t="s">
        <v>4553</v>
      </c>
      <c r="K298" s="4" t="s">
        <v>4554</v>
      </c>
      <c r="L298" s="4" t="s">
        <v>3528</v>
      </c>
      <c r="M298" s="4">
        <v>5548</v>
      </c>
      <c r="N298" s="21" t="s">
        <v>23</v>
      </c>
      <c r="O298" s="21" t="s">
        <v>4925</v>
      </c>
      <c r="Q298" s="21">
        <v>974824073</v>
      </c>
      <c r="R298" s="4" t="s">
        <v>4926</v>
      </c>
    </row>
    <row r="299" spans="1:18" ht="39" customHeight="1" x14ac:dyDescent="0.3">
      <c r="A299" s="10">
        <v>297</v>
      </c>
      <c r="B299" s="10"/>
      <c r="C299" s="21" t="s">
        <v>4927</v>
      </c>
      <c r="D299" s="4" t="s">
        <v>4928</v>
      </c>
      <c r="E299" s="4" t="s">
        <v>17</v>
      </c>
      <c r="F299" s="27" t="s">
        <v>4929</v>
      </c>
      <c r="G299" s="27" t="s">
        <v>4546</v>
      </c>
      <c r="H299" s="21" t="s">
        <v>4930</v>
      </c>
      <c r="I299" s="4">
        <v>3</v>
      </c>
      <c r="J299" s="21" t="s">
        <v>4553</v>
      </c>
      <c r="K299" s="4" t="s">
        <v>4554</v>
      </c>
      <c r="L299" s="4" t="s">
        <v>3528</v>
      </c>
      <c r="M299" s="4">
        <v>8000</v>
      </c>
      <c r="N299" s="21" t="s">
        <v>23</v>
      </c>
      <c r="O299" s="21" t="s">
        <v>4931</v>
      </c>
      <c r="Q299" s="21">
        <v>978869144</v>
      </c>
      <c r="R299" s="4" t="s">
        <v>4932</v>
      </c>
    </row>
    <row r="300" spans="1:18" ht="39" customHeight="1" x14ac:dyDescent="0.3">
      <c r="A300" s="10">
        <v>298</v>
      </c>
      <c r="B300" s="10"/>
      <c r="C300" s="21" t="s">
        <v>4933</v>
      </c>
      <c r="D300" s="4" t="s">
        <v>4934</v>
      </c>
      <c r="E300" s="4" t="s">
        <v>17</v>
      </c>
      <c r="F300" s="27" t="s">
        <v>4841</v>
      </c>
      <c r="G300" s="27" t="s">
        <v>4546</v>
      </c>
      <c r="H300" s="22" t="s">
        <v>18</v>
      </c>
      <c r="I300" s="4">
        <v>3</v>
      </c>
      <c r="J300" s="21" t="s">
        <v>4559</v>
      </c>
      <c r="K300" s="4" t="s">
        <v>4811</v>
      </c>
      <c r="L300" s="4" t="s">
        <v>3528</v>
      </c>
      <c r="M300" s="4">
        <v>8050</v>
      </c>
      <c r="N300" s="21" t="s">
        <v>23</v>
      </c>
      <c r="O300" s="21" t="s">
        <v>91</v>
      </c>
      <c r="Q300" s="21"/>
    </row>
    <row r="301" spans="1:18" ht="39" customHeight="1" x14ac:dyDescent="0.3">
      <c r="A301" s="10">
        <v>299</v>
      </c>
      <c r="B301" s="10"/>
      <c r="C301" s="21" t="s">
        <v>4935</v>
      </c>
      <c r="D301" s="4" t="s">
        <v>4936</v>
      </c>
      <c r="E301" s="4" t="s">
        <v>17</v>
      </c>
      <c r="F301" s="27" t="s">
        <v>4844</v>
      </c>
      <c r="G301" s="27" t="s">
        <v>4546</v>
      </c>
      <c r="H301" s="22" t="s">
        <v>4665</v>
      </c>
      <c r="I301" s="4" t="s">
        <v>28</v>
      </c>
      <c r="J301" s="21" t="s">
        <v>4937</v>
      </c>
      <c r="K301" s="4" t="s">
        <v>4811</v>
      </c>
      <c r="L301" s="4" t="s">
        <v>3528</v>
      </c>
      <c r="M301" s="4">
        <v>8000</v>
      </c>
      <c r="N301" s="21" t="s">
        <v>23</v>
      </c>
      <c r="O301" s="21" t="s">
        <v>4938</v>
      </c>
      <c r="Q301" s="21">
        <v>978277661</v>
      </c>
      <c r="R301" s="4" t="s">
        <v>4939</v>
      </c>
    </row>
    <row r="302" spans="1:18" ht="39" customHeight="1" x14ac:dyDescent="0.3">
      <c r="A302" s="10">
        <v>300</v>
      </c>
      <c r="B302" s="10"/>
      <c r="C302" s="11" t="s">
        <v>4940</v>
      </c>
      <c r="D302" s="10" t="s">
        <v>4941</v>
      </c>
      <c r="E302" s="10" t="s">
        <v>33</v>
      </c>
      <c r="F302" s="30">
        <v>37564</v>
      </c>
      <c r="G302" s="11" t="s">
        <v>4942</v>
      </c>
      <c r="H302" s="11" t="s">
        <v>4943</v>
      </c>
      <c r="I302" s="10">
        <v>1</v>
      </c>
      <c r="J302" s="11" t="s">
        <v>4944</v>
      </c>
      <c r="K302" s="10" t="s">
        <v>3651</v>
      </c>
      <c r="L302" s="10" t="s">
        <v>3652</v>
      </c>
      <c r="M302" s="10">
        <v>5548</v>
      </c>
      <c r="N302" s="11" t="s">
        <v>4945</v>
      </c>
      <c r="O302" s="11" t="s">
        <v>4946</v>
      </c>
      <c r="P302" s="11" t="s">
        <v>4947</v>
      </c>
      <c r="Q302" s="10">
        <v>979784310</v>
      </c>
      <c r="R302" s="10" t="s">
        <v>4948</v>
      </c>
    </row>
    <row r="303" spans="1:18" ht="39" customHeight="1" x14ac:dyDescent="0.3">
      <c r="A303" s="10">
        <v>301</v>
      </c>
      <c r="B303" s="10"/>
      <c r="C303" s="11" t="s">
        <v>4949</v>
      </c>
      <c r="D303" s="10" t="s">
        <v>4950</v>
      </c>
      <c r="E303" s="10" t="s">
        <v>17</v>
      </c>
      <c r="F303" s="30">
        <v>36605</v>
      </c>
      <c r="G303" s="11" t="s">
        <v>4942</v>
      </c>
      <c r="H303" s="15" t="s">
        <v>4951</v>
      </c>
      <c r="I303" s="10" t="s">
        <v>4952</v>
      </c>
      <c r="J303" s="11" t="s">
        <v>4559</v>
      </c>
      <c r="K303" s="10" t="s">
        <v>4560</v>
      </c>
      <c r="L303" s="10" t="s">
        <v>3652</v>
      </c>
      <c r="M303" s="10">
        <v>8050</v>
      </c>
      <c r="N303" s="11" t="s">
        <v>4945</v>
      </c>
      <c r="O303" s="11" t="s">
        <v>4953</v>
      </c>
      <c r="P303" s="11" t="s">
        <v>4954</v>
      </c>
      <c r="Q303" s="10">
        <v>973218553</v>
      </c>
      <c r="R303" s="10" t="s">
        <v>4955</v>
      </c>
    </row>
    <row r="304" spans="1:18" ht="39" customHeight="1" x14ac:dyDescent="0.3">
      <c r="A304" s="10">
        <v>302</v>
      </c>
      <c r="B304" s="10"/>
      <c r="C304" s="11" t="s">
        <v>4956</v>
      </c>
      <c r="D304" s="10" t="s">
        <v>4957</v>
      </c>
      <c r="E304" s="10" t="s">
        <v>17</v>
      </c>
      <c r="F304" s="30">
        <v>37703</v>
      </c>
      <c r="G304" s="11" t="s">
        <v>4942</v>
      </c>
      <c r="H304" s="15" t="s">
        <v>4951</v>
      </c>
      <c r="I304" s="10" t="s">
        <v>4952</v>
      </c>
      <c r="J304" s="11" t="s">
        <v>4559</v>
      </c>
      <c r="K304" s="10" t="s">
        <v>4560</v>
      </c>
      <c r="L304" s="10" t="s">
        <v>3652</v>
      </c>
      <c r="M304" s="10">
        <v>8050</v>
      </c>
      <c r="N304" s="11" t="s">
        <v>4945</v>
      </c>
      <c r="O304" s="11" t="s">
        <v>4958</v>
      </c>
      <c r="P304" s="11" t="s">
        <v>4947</v>
      </c>
      <c r="Q304" s="10"/>
      <c r="R304" s="10" t="s">
        <v>4959</v>
      </c>
    </row>
    <row r="305" spans="1:18" ht="39" customHeight="1" x14ac:dyDescent="0.3">
      <c r="A305" s="10">
        <v>303</v>
      </c>
      <c r="B305" s="10"/>
      <c r="C305" s="11" t="s">
        <v>4960</v>
      </c>
      <c r="D305" s="10" t="s">
        <v>4961</v>
      </c>
      <c r="E305" s="10" t="s">
        <v>17</v>
      </c>
      <c r="F305" s="30">
        <v>37074</v>
      </c>
      <c r="G305" s="11" t="s">
        <v>4942</v>
      </c>
      <c r="H305" s="15" t="s">
        <v>4951</v>
      </c>
      <c r="I305" s="10" t="s">
        <v>4952</v>
      </c>
      <c r="J305" s="11" t="s">
        <v>4559</v>
      </c>
      <c r="K305" s="10" t="s">
        <v>4560</v>
      </c>
      <c r="L305" s="10" t="s">
        <v>3652</v>
      </c>
      <c r="M305" s="10">
        <v>8050</v>
      </c>
      <c r="N305" s="11" t="s">
        <v>4945</v>
      </c>
      <c r="O305" s="11" t="s">
        <v>4962</v>
      </c>
      <c r="P305" s="11" t="s">
        <v>4963</v>
      </c>
      <c r="Q305" s="10">
        <v>973190807</v>
      </c>
      <c r="R305" s="10" t="s">
        <v>4964</v>
      </c>
    </row>
    <row r="306" spans="1:18" ht="39" customHeight="1" x14ac:dyDescent="0.3">
      <c r="A306" s="10">
        <v>304</v>
      </c>
      <c r="B306" s="10"/>
      <c r="C306" s="11" t="s">
        <v>4965</v>
      </c>
      <c r="D306" s="10" t="s">
        <v>4966</v>
      </c>
      <c r="E306" s="10" t="s">
        <v>17</v>
      </c>
      <c r="F306" s="30">
        <v>38740</v>
      </c>
      <c r="G306" s="11" t="s">
        <v>4942</v>
      </c>
      <c r="H306" s="15" t="s">
        <v>4951</v>
      </c>
      <c r="I306" s="10" t="s">
        <v>4952</v>
      </c>
      <c r="J306" s="11" t="s">
        <v>4559</v>
      </c>
      <c r="K306" s="10" t="s">
        <v>4560</v>
      </c>
      <c r="L306" s="10" t="s">
        <v>3652</v>
      </c>
      <c r="M306" s="10">
        <v>8050</v>
      </c>
      <c r="N306" s="11" t="s">
        <v>4945</v>
      </c>
      <c r="O306" s="11" t="s">
        <v>4967</v>
      </c>
      <c r="P306" s="11" t="s">
        <v>4947</v>
      </c>
      <c r="Q306" s="10">
        <v>978589201</v>
      </c>
      <c r="R306" s="10" t="s">
        <v>4968</v>
      </c>
    </row>
    <row r="307" spans="1:18" ht="39" customHeight="1" x14ac:dyDescent="0.3">
      <c r="A307" s="10">
        <v>305</v>
      </c>
      <c r="B307" s="10"/>
      <c r="C307" s="11" t="s">
        <v>4969</v>
      </c>
      <c r="D307" s="10" t="s">
        <v>4970</v>
      </c>
      <c r="E307" s="10" t="s">
        <v>17</v>
      </c>
      <c r="F307" s="30">
        <v>36496</v>
      </c>
      <c r="G307" s="11" t="s">
        <v>4942</v>
      </c>
      <c r="H307" s="15" t="s">
        <v>4951</v>
      </c>
      <c r="I307" s="10" t="s">
        <v>4952</v>
      </c>
      <c r="J307" s="11" t="s">
        <v>4559</v>
      </c>
      <c r="K307" s="10" t="s">
        <v>4560</v>
      </c>
      <c r="L307" s="10" t="s">
        <v>3652</v>
      </c>
      <c r="M307" s="10">
        <v>8050</v>
      </c>
      <c r="N307" s="11" t="s">
        <v>4945</v>
      </c>
      <c r="O307" s="11" t="s">
        <v>4971</v>
      </c>
      <c r="P307" s="11" t="s">
        <v>4947</v>
      </c>
      <c r="Q307" s="10">
        <v>972785820</v>
      </c>
      <c r="R307" s="10" t="s">
        <v>4972</v>
      </c>
    </row>
    <row r="308" spans="1:18" ht="39" customHeight="1" x14ac:dyDescent="0.3">
      <c r="A308" s="10">
        <v>306</v>
      </c>
      <c r="B308" s="10"/>
      <c r="C308" s="11" t="s">
        <v>4973</v>
      </c>
      <c r="D308" s="10" t="s">
        <v>4974</v>
      </c>
      <c r="E308" s="10" t="s">
        <v>17</v>
      </c>
      <c r="F308" s="30">
        <v>36496</v>
      </c>
      <c r="G308" s="11" t="s">
        <v>4942</v>
      </c>
      <c r="H308" s="15" t="s">
        <v>4951</v>
      </c>
      <c r="I308" s="10" t="s">
        <v>4952</v>
      </c>
      <c r="J308" s="11" t="s">
        <v>4559</v>
      </c>
      <c r="K308" s="10" t="s">
        <v>4560</v>
      </c>
      <c r="L308" s="10" t="s">
        <v>3652</v>
      </c>
      <c r="M308" s="10">
        <v>8050</v>
      </c>
      <c r="N308" s="11" t="s">
        <v>4945</v>
      </c>
      <c r="O308" s="11" t="s">
        <v>4975</v>
      </c>
      <c r="P308" s="11" t="s">
        <v>4947</v>
      </c>
      <c r="Q308" s="10">
        <v>973659925</v>
      </c>
      <c r="R308" s="10" t="s">
        <v>4976</v>
      </c>
    </row>
    <row r="309" spans="1:18" ht="39" customHeight="1" x14ac:dyDescent="0.3">
      <c r="A309" s="10">
        <v>307</v>
      </c>
      <c r="B309" s="10"/>
      <c r="C309" s="11" t="s">
        <v>4977</v>
      </c>
      <c r="D309" s="10" t="s">
        <v>4978</v>
      </c>
      <c r="E309" s="10" t="s">
        <v>17</v>
      </c>
      <c r="F309" s="30">
        <v>35118</v>
      </c>
      <c r="G309" s="11" t="s">
        <v>4942</v>
      </c>
      <c r="H309" s="15" t="s">
        <v>4951</v>
      </c>
      <c r="I309" s="10" t="s">
        <v>4952</v>
      </c>
      <c r="J309" s="11" t="s">
        <v>4559</v>
      </c>
      <c r="K309" s="10" t="s">
        <v>4560</v>
      </c>
      <c r="L309" s="10" t="s">
        <v>3652</v>
      </c>
      <c r="M309" s="10">
        <v>8050</v>
      </c>
      <c r="N309" s="11" t="s">
        <v>4945</v>
      </c>
      <c r="O309" s="11" t="s">
        <v>4979</v>
      </c>
      <c r="P309" s="11" t="s">
        <v>4980</v>
      </c>
      <c r="Q309" s="10">
        <v>973671186</v>
      </c>
      <c r="R309" s="10" t="s">
        <v>4981</v>
      </c>
    </row>
    <row r="310" spans="1:18" ht="39" customHeight="1" x14ac:dyDescent="0.3">
      <c r="A310" s="10">
        <v>308</v>
      </c>
      <c r="B310" s="10"/>
      <c r="C310" s="11" t="s">
        <v>4982</v>
      </c>
      <c r="D310" s="10" t="s">
        <v>4983</v>
      </c>
      <c r="E310" s="10" t="s">
        <v>17</v>
      </c>
      <c r="F310" s="30">
        <v>36823</v>
      </c>
      <c r="G310" s="11" t="s">
        <v>4942</v>
      </c>
      <c r="H310" s="15" t="s">
        <v>4951</v>
      </c>
      <c r="I310" s="10" t="s">
        <v>4952</v>
      </c>
      <c r="J310" s="11" t="s">
        <v>4559</v>
      </c>
      <c r="K310" s="10" t="s">
        <v>4560</v>
      </c>
      <c r="L310" s="10" t="s">
        <v>3652</v>
      </c>
      <c r="M310" s="10">
        <v>8050</v>
      </c>
      <c r="N310" s="11" t="s">
        <v>4945</v>
      </c>
      <c r="O310" s="11" t="s">
        <v>4979</v>
      </c>
      <c r="P310" s="11" t="s">
        <v>4980</v>
      </c>
      <c r="Q310" s="10">
        <v>973671186</v>
      </c>
      <c r="R310" s="10" t="s">
        <v>4981</v>
      </c>
    </row>
    <row r="311" spans="1:18" ht="39" customHeight="1" x14ac:dyDescent="0.3">
      <c r="A311" s="10">
        <v>309</v>
      </c>
      <c r="B311" s="10"/>
      <c r="C311" s="11" t="s">
        <v>4984</v>
      </c>
      <c r="D311" s="10" t="s">
        <v>4985</v>
      </c>
      <c r="E311" s="10" t="s">
        <v>17</v>
      </c>
      <c r="F311" s="30">
        <v>35103</v>
      </c>
      <c r="G311" s="11" t="s">
        <v>4942</v>
      </c>
      <c r="H311" s="15" t="s">
        <v>4951</v>
      </c>
      <c r="I311" s="10" t="s">
        <v>4952</v>
      </c>
      <c r="J311" s="11" t="s">
        <v>4559</v>
      </c>
      <c r="K311" s="10" t="s">
        <v>4560</v>
      </c>
      <c r="L311" s="10" t="s">
        <v>3652</v>
      </c>
      <c r="M311" s="10">
        <v>8050</v>
      </c>
      <c r="N311" s="11" t="s">
        <v>4945</v>
      </c>
      <c r="O311" s="11" t="s">
        <v>4986</v>
      </c>
      <c r="P311" s="11" t="s">
        <v>4987</v>
      </c>
      <c r="Q311" s="10">
        <v>973676502</v>
      </c>
      <c r="R311" s="10" t="s">
        <v>4988</v>
      </c>
    </row>
    <row r="312" spans="1:18" ht="39" customHeight="1" x14ac:dyDescent="0.3">
      <c r="A312" s="10">
        <v>310</v>
      </c>
      <c r="B312" s="10"/>
      <c r="C312" s="11" t="s">
        <v>4989</v>
      </c>
      <c r="D312" s="10" t="s">
        <v>4990</v>
      </c>
      <c r="E312" s="10" t="s">
        <v>17</v>
      </c>
      <c r="F312" s="30">
        <v>33529</v>
      </c>
      <c r="G312" s="11" t="s">
        <v>4942</v>
      </c>
      <c r="H312" s="15" t="s">
        <v>4951</v>
      </c>
      <c r="I312" s="10" t="s">
        <v>4952</v>
      </c>
      <c r="J312" s="11" t="s">
        <v>4559</v>
      </c>
      <c r="K312" s="10" t="s">
        <v>4560</v>
      </c>
      <c r="L312" s="10" t="s">
        <v>3652</v>
      </c>
      <c r="M312" s="10">
        <v>8050</v>
      </c>
      <c r="N312" s="11" t="s">
        <v>4945</v>
      </c>
      <c r="O312" s="11" t="s">
        <v>4991</v>
      </c>
      <c r="P312" s="11" t="s">
        <v>4947</v>
      </c>
      <c r="Q312" s="10">
        <v>977447675</v>
      </c>
      <c r="R312" s="10" t="s">
        <v>4990</v>
      </c>
    </row>
    <row r="313" spans="1:18" ht="39" customHeight="1" x14ac:dyDescent="0.3">
      <c r="A313" s="10">
        <v>311</v>
      </c>
      <c r="B313" s="10"/>
      <c r="C313" s="11" t="s">
        <v>4992</v>
      </c>
      <c r="D313" s="10" t="s">
        <v>4993</v>
      </c>
      <c r="E313" s="10" t="s">
        <v>17</v>
      </c>
      <c r="F313" s="30">
        <v>34655</v>
      </c>
      <c r="G313" s="11" t="s">
        <v>4942</v>
      </c>
      <c r="H313" s="15" t="s">
        <v>4951</v>
      </c>
      <c r="I313" s="10" t="s">
        <v>4952</v>
      </c>
      <c r="J313" s="11" t="s">
        <v>4559</v>
      </c>
      <c r="K313" s="10" t="s">
        <v>4560</v>
      </c>
      <c r="L313" s="10" t="s">
        <v>3652</v>
      </c>
      <c r="M313" s="10">
        <v>8050</v>
      </c>
      <c r="N313" s="11" t="s">
        <v>4945</v>
      </c>
      <c r="O313" s="11" t="s">
        <v>4994</v>
      </c>
      <c r="P313" s="11" t="s">
        <v>4947</v>
      </c>
      <c r="Q313" s="10">
        <v>976613107</v>
      </c>
      <c r="R313" s="10" t="s">
        <v>4995</v>
      </c>
    </row>
    <row r="314" spans="1:18" ht="39" customHeight="1" x14ac:dyDescent="0.3">
      <c r="A314" s="10">
        <v>312</v>
      </c>
      <c r="B314" s="10"/>
      <c r="C314" s="11" t="s">
        <v>4996</v>
      </c>
      <c r="D314" s="10" t="s">
        <v>4997</v>
      </c>
      <c r="E314" s="10" t="s">
        <v>17</v>
      </c>
      <c r="F314" s="30">
        <v>37842</v>
      </c>
      <c r="G314" s="11" t="s">
        <v>4942</v>
      </c>
      <c r="H314" s="15" t="s">
        <v>4998</v>
      </c>
      <c r="I314" s="10" t="s">
        <v>4952</v>
      </c>
      <c r="J314" s="11" t="s">
        <v>4559</v>
      </c>
      <c r="K314" s="10" t="s">
        <v>4560</v>
      </c>
      <c r="L314" s="10" t="s">
        <v>3652</v>
      </c>
      <c r="M314" s="10">
        <v>8050</v>
      </c>
      <c r="N314" s="11" t="s">
        <v>4945</v>
      </c>
      <c r="O314" s="11" t="s">
        <v>4999</v>
      </c>
      <c r="P314" s="11" t="s">
        <v>4947</v>
      </c>
      <c r="Q314" s="10">
        <v>973916328</v>
      </c>
      <c r="R314" s="10" t="s">
        <v>5000</v>
      </c>
    </row>
    <row r="315" spans="1:18" ht="39" customHeight="1" x14ac:dyDescent="0.3">
      <c r="A315" s="10">
        <v>1</v>
      </c>
      <c r="B315" s="10"/>
      <c r="C315" s="11" t="s">
        <v>5001</v>
      </c>
      <c r="D315" s="10" t="s">
        <v>5002</v>
      </c>
      <c r="E315" s="10" t="s">
        <v>17</v>
      </c>
      <c r="F315" s="30">
        <v>37203</v>
      </c>
      <c r="G315" s="11" t="s">
        <v>4942</v>
      </c>
      <c r="H315" s="15" t="s">
        <v>5003</v>
      </c>
      <c r="I315" s="10" t="s">
        <v>4952</v>
      </c>
      <c r="J315" s="11" t="s">
        <v>5004</v>
      </c>
      <c r="K315" s="10" t="s">
        <v>5005</v>
      </c>
      <c r="L315" s="10" t="s">
        <v>3652</v>
      </c>
      <c r="M315" s="10">
        <v>7500</v>
      </c>
      <c r="N315" s="11" t="s">
        <v>4945</v>
      </c>
      <c r="O315" s="11" t="s">
        <v>5006</v>
      </c>
      <c r="P315" s="11" t="s">
        <v>5007</v>
      </c>
      <c r="Q315" s="10">
        <v>968950462</v>
      </c>
      <c r="R315" s="10" t="s">
        <v>5008</v>
      </c>
    </row>
    <row r="316" spans="1:18" ht="39" customHeight="1" x14ac:dyDescent="0.3">
      <c r="A316" s="10">
        <v>314</v>
      </c>
      <c r="B316" s="10"/>
      <c r="C316" s="11" t="s">
        <v>5009</v>
      </c>
      <c r="D316" s="10" t="s">
        <v>5010</v>
      </c>
      <c r="E316" s="10" t="s">
        <v>33</v>
      </c>
      <c r="F316" s="30">
        <v>36012</v>
      </c>
      <c r="G316" s="11" t="s">
        <v>4942</v>
      </c>
      <c r="H316" s="11" t="s">
        <v>5011</v>
      </c>
      <c r="I316" s="10">
        <v>1</v>
      </c>
      <c r="J316" s="11" t="s">
        <v>4944</v>
      </c>
      <c r="K316" s="10" t="s">
        <v>3651</v>
      </c>
      <c r="L316" s="10" t="s">
        <v>3652</v>
      </c>
      <c r="M316" s="10">
        <v>5548</v>
      </c>
      <c r="N316" s="11" t="s">
        <v>4945</v>
      </c>
      <c r="O316" s="11" t="s">
        <v>5012</v>
      </c>
      <c r="P316" s="11" t="s">
        <v>4947</v>
      </c>
      <c r="Q316" s="10">
        <v>779122648</v>
      </c>
      <c r="R316" s="10" t="s">
        <v>5013</v>
      </c>
    </row>
    <row r="317" spans="1:18" ht="39" customHeight="1" x14ac:dyDescent="0.3">
      <c r="A317" s="10">
        <v>315</v>
      </c>
      <c r="B317" s="10"/>
      <c r="C317" s="11" t="s">
        <v>5014</v>
      </c>
      <c r="D317" s="10" t="s">
        <v>5015</v>
      </c>
      <c r="E317" s="10" t="s">
        <v>33</v>
      </c>
      <c r="F317" s="30">
        <v>35439</v>
      </c>
      <c r="G317" s="11" t="s">
        <v>4942</v>
      </c>
      <c r="H317" s="11" t="s">
        <v>5011</v>
      </c>
      <c r="I317" s="10">
        <v>1</v>
      </c>
      <c r="J317" s="11" t="s">
        <v>4944</v>
      </c>
      <c r="K317" s="10" t="s">
        <v>3651</v>
      </c>
      <c r="L317" s="10" t="s">
        <v>3652</v>
      </c>
      <c r="M317" s="10">
        <v>5548</v>
      </c>
      <c r="N317" s="11" t="s">
        <v>4945</v>
      </c>
      <c r="O317" s="11" t="s">
        <v>5012</v>
      </c>
      <c r="P317" s="11" t="s">
        <v>4947</v>
      </c>
      <c r="Q317" s="10">
        <v>779122648</v>
      </c>
      <c r="R317" s="10" t="s">
        <v>5013</v>
      </c>
    </row>
    <row r="318" spans="1:18" ht="39" customHeight="1" x14ac:dyDescent="0.3">
      <c r="A318" s="10">
        <v>316</v>
      </c>
      <c r="B318" s="10"/>
      <c r="C318" s="11" t="s">
        <v>5016</v>
      </c>
      <c r="D318" s="10" t="s">
        <v>5017</v>
      </c>
      <c r="E318" s="10" t="s">
        <v>33</v>
      </c>
      <c r="F318" s="30">
        <v>37078</v>
      </c>
      <c r="G318" s="11" t="s">
        <v>4942</v>
      </c>
      <c r="H318" s="11" t="s">
        <v>5018</v>
      </c>
      <c r="I318" s="10">
        <v>1</v>
      </c>
      <c r="J318" s="11" t="s">
        <v>4944</v>
      </c>
      <c r="K318" s="10" t="s">
        <v>3651</v>
      </c>
      <c r="L318" s="10" t="s">
        <v>3652</v>
      </c>
      <c r="M318" s="10">
        <v>5548</v>
      </c>
      <c r="N318" s="11" t="s">
        <v>4945</v>
      </c>
      <c r="O318" s="11" t="s">
        <v>5019</v>
      </c>
      <c r="P318" s="11" t="s">
        <v>4947</v>
      </c>
      <c r="Q318" s="10">
        <v>979784310</v>
      </c>
      <c r="R318" s="10" t="s">
        <v>4948</v>
      </c>
    </row>
    <row r="319" spans="1:18" ht="39" customHeight="1" x14ac:dyDescent="0.3">
      <c r="A319" s="10">
        <v>317</v>
      </c>
      <c r="B319" s="10"/>
      <c r="C319" s="11" t="s">
        <v>5020</v>
      </c>
      <c r="D319" s="10" t="s">
        <v>5021</v>
      </c>
      <c r="E319" s="10" t="s">
        <v>17</v>
      </c>
      <c r="F319" s="30">
        <v>37918</v>
      </c>
      <c r="G319" s="11" t="s">
        <v>4942</v>
      </c>
      <c r="H319" s="15" t="s">
        <v>4951</v>
      </c>
      <c r="I319" s="10" t="s">
        <v>4952</v>
      </c>
      <c r="J319" s="11" t="s">
        <v>4559</v>
      </c>
      <c r="K319" s="10" t="s">
        <v>4560</v>
      </c>
      <c r="L319" s="10" t="s">
        <v>3652</v>
      </c>
      <c r="M319" s="10">
        <v>8050</v>
      </c>
      <c r="N319" s="11" t="s">
        <v>4945</v>
      </c>
      <c r="O319" s="11" t="s">
        <v>5022</v>
      </c>
      <c r="P319" s="11" t="s">
        <v>4947</v>
      </c>
      <c r="Q319" s="10">
        <v>973659925</v>
      </c>
      <c r="R319" s="10" t="s">
        <v>4976</v>
      </c>
    </row>
    <row r="320" spans="1:18" ht="39" customHeight="1" x14ac:dyDescent="0.3">
      <c r="A320" s="10">
        <v>318</v>
      </c>
      <c r="B320" s="10"/>
      <c r="C320" s="11" t="s">
        <v>5023</v>
      </c>
      <c r="D320" s="10" t="s">
        <v>5024</v>
      </c>
      <c r="E320" s="10" t="s">
        <v>17</v>
      </c>
      <c r="F320" s="30">
        <v>33936</v>
      </c>
      <c r="G320" s="11" t="s">
        <v>4942</v>
      </c>
      <c r="H320" s="15" t="s">
        <v>5025</v>
      </c>
      <c r="I320" s="10" t="s">
        <v>4952</v>
      </c>
      <c r="J320" s="11" t="s">
        <v>4559</v>
      </c>
      <c r="K320" s="10" t="s">
        <v>4560</v>
      </c>
      <c r="L320" s="10" t="s">
        <v>3652</v>
      </c>
      <c r="M320" s="10">
        <v>8050</v>
      </c>
      <c r="N320" s="11" t="s">
        <v>4945</v>
      </c>
      <c r="O320" s="11" t="s">
        <v>5026</v>
      </c>
      <c r="P320" s="11" t="s">
        <v>4947</v>
      </c>
      <c r="Q320" s="10">
        <v>979440297</v>
      </c>
      <c r="R320" s="10" t="s">
        <v>5027</v>
      </c>
    </row>
    <row r="321" spans="1:18" ht="39" customHeight="1" x14ac:dyDescent="0.3">
      <c r="A321" s="10">
        <v>319</v>
      </c>
      <c r="B321" s="10"/>
      <c r="C321" s="11" t="s">
        <v>5028</v>
      </c>
      <c r="D321" s="10" t="s">
        <v>5029</v>
      </c>
      <c r="E321" s="10" t="s">
        <v>17</v>
      </c>
      <c r="F321" s="30">
        <v>36610</v>
      </c>
      <c r="G321" s="11" t="s">
        <v>4942</v>
      </c>
      <c r="H321" s="15" t="s">
        <v>4951</v>
      </c>
      <c r="I321" s="10" t="s">
        <v>4952</v>
      </c>
      <c r="J321" s="11" t="s">
        <v>4559</v>
      </c>
      <c r="K321" s="10" t="s">
        <v>4560</v>
      </c>
      <c r="L321" s="10" t="s">
        <v>3652</v>
      </c>
      <c r="M321" s="10">
        <v>8050</v>
      </c>
      <c r="N321" s="11" t="s">
        <v>4945</v>
      </c>
      <c r="O321" s="11" t="s">
        <v>5030</v>
      </c>
      <c r="P321" s="11" t="s">
        <v>4987</v>
      </c>
      <c r="Q321" s="10"/>
      <c r="R321" s="10" t="s">
        <v>5031</v>
      </c>
    </row>
    <row r="322" spans="1:18" ht="39" customHeight="1" x14ac:dyDescent="0.3">
      <c r="A322" s="10">
        <v>320</v>
      </c>
      <c r="B322" s="10"/>
      <c r="C322" s="11" t="s">
        <v>5032</v>
      </c>
      <c r="D322" s="10" t="s">
        <v>5033</v>
      </c>
      <c r="E322" s="10" t="s">
        <v>17</v>
      </c>
      <c r="F322" s="30">
        <v>37700</v>
      </c>
      <c r="G322" s="11" t="s">
        <v>4942</v>
      </c>
      <c r="H322" s="15" t="s">
        <v>4951</v>
      </c>
      <c r="I322" s="10" t="s">
        <v>4952</v>
      </c>
      <c r="J322" s="11" t="s">
        <v>4559</v>
      </c>
      <c r="K322" s="10" t="s">
        <v>4560</v>
      </c>
      <c r="L322" s="10" t="s">
        <v>3652</v>
      </c>
      <c r="M322" s="10">
        <v>8050</v>
      </c>
      <c r="N322" s="11" t="s">
        <v>4945</v>
      </c>
      <c r="O322" s="11" t="s">
        <v>5034</v>
      </c>
      <c r="P322" s="11" t="s">
        <v>4980</v>
      </c>
      <c r="Q322" s="10">
        <v>978634832</v>
      </c>
      <c r="R322" s="10" t="s">
        <v>5035</v>
      </c>
    </row>
    <row r="323" spans="1:18" ht="39" customHeight="1" x14ac:dyDescent="0.3">
      <c r="A323" s="10">
        <v>321</v>
      </c>
      <c r="B323" s="10"/>
      <c r="C323" s="11" t="s">
        <v>5036</v>
      </c>
      <c r="D323" s="10" t="s">
        <v>5037</v>
      </c>
      <c r="E323" s="10" t="s">
        <v>17</v>
      </c>
      <c r="F323" s="30">
        <v>34067</v>
      </c>
      <c r="G323" s="11" t="s">
        <v>4942</v>
      </c>
      <c r="H323" s="15" t="s">
        <v>4951</v>
      </c>
      <c r="I323" s="10" t="s">
        <v>4952</v>
      </c>
      <c r="J323" s="11" t="s">
        <v>4559</v>
      </c>
      <c r="K323" s="10" t="s">
        <v>4560</v>
      </c>
      <c r="L323" s="10" t="s">
        <v>3652</v>
      </c>
      <c r="M323" s="10">
        <v>8050</v>
      </c>
      <c r="N323" s="11" t="s">
        <v>4945</v>
      </c>
      <c r="O323" s="11" t="s">
        <v>5038</v>
      </c>
      <c r="P323" s="11" t="s">
        <v>4947</v>
      </c>
      <c r="Q323" s="10">
        <v>970127878</v>
      </c>
      <c r="R323" s="10" t="s">
        <v>5039</v>
      </c>
    </row>
    <row r="324" spans="1:18" ht="39" customHeight="1" x14ac:dyDescent="0.3">
      <c r="A324" s="10">
        <v>322</v>
      </c>
      <c r="B324" s="10"/>
      <c r="C324" s="11" t="s">
        <v>5040</v>
      </c>
      <c r="D324" s="10" t="s">
        <v>5041</v>
      </c>
      <c r="E324" s="10" t="s">
        <v>17</v>
      </c>
      <c r="F324" s="30">
        <v>38782</v>
      </c>
      <c r="G324" s="11" t="s">
        <v>4942</v>
      </c>
      <c r="H324" s="15" t="s">
        <v>5042</v>
      </c>
      <c r="I324" s="10" t="s">
        <v>4952</v>
      </c>
      <c r="J324" s="11" t="s">
        <v>4559</v>
      </c>
      <c r="K324" s="10" t="s">
        <v>4560</v>
      </c>
      <c r="L324" s="10" t="s">
        <v>3652</v>
      </c>
      <c r="M324" s="10">
        <v>8050</v>
      </c>
      <c r="N324" s="11" t="s">
        <v>4945</v>
      </c>
      <c r="O324" s="11" t="s">
        <v>5043</v>
      </c>
      <c r="P324" s="11" t="s">
        <v>4963</v>
      </c>
      <c r="Q324" s="10">
        <v>977624078</v>
      </c>
      <c r="R324" s="10" t="s">
        <v>5044</v>
      </c>
    </row>
    <row r="325" spans="1:18" ht="39" customHeight="1" x14ac:dyDescent="0.3">
      <c r="A325" s="10">
        <v>323</v>
      </c>
      <c r="B325" s="10"/>
      <c r="C325" s="11" t="s">
        <v>5045</v>
      </c>
      <c r="D325" s="10" t="s">
        <v>5046</v>
      </c>
      <c r="E325" s="10" t="s">
        <v>17</v>
      </c>
      <c r="F325" s="30">
        <v>33002</v>
      </c>
      <c r="G325" s="11" t="s">
        <v>4942</v>
      </c>
      <c r="H325" s="15" t="s">
        <v>4951</v>
      </c>
      <c r="I325" s="10" t="s">
        <v>4952</v>
      </c>
      <c r="J325" s="11" t="s">
        <v>4559</v>
      </c>
      <c r="K325" s="10" t="s">
        <v>4560</v>
      </c>
      <c r="L325" s="10" t="s">
        <v>3652</v>
      </c>
      <c r="M325" s="10">
        <v>8050</v>
      </c>
      <c r="N325" s="11" t="s">
        <v>4945</v>
      </c>
      <c r="O325" s="11" t="s">
        <v>5047</v>
      </c>
      <c r="P325" s="11" t="s">
        <v>4947</v>
      </c>
      <c r="Q325" s="10">
        <v>977925799</v>
      </c>
      <c r="R325" s="10" t="s">
        <v>5048</v>
      </c>
    </row>
    <row r="326" spans="1:18" ht="39" customHeight="1" x14ac:dyDescent="0.3">
      <c r="A326" s="10">
        <v>324</v>
      </c>
      <c r="B326" s="10"/>
      <c r="C326" s="11" t="s">
        <v>5049</v>
      </c>
      <c r="D326" s="10" t="s">
        <v>5050</v>
      </c>
      <c r="E326" s="10" t="s">
        <v>17</v>
      </c>
      <c r="F326" s="30">
        <v>38484</v>
      </c>
      <c r="G326" s="11" t="s">
        <v>4942</v>
      </c>
      <c r="H326" s="15" t="s">
        <v>4951</v>
      </c>
      <c r="I326" s="10" t="s">
        <v>4952</v>
      </c>
      <c r="J326" s="11" t="s">
        <v>4559</v>
      </c>
      <c r="K326" s="10" t="s">
        <v>4560</v>
      </c>
      <c r="L326" s="10" t="s">
        <v>3652</v>
      </c>
      <c r="M326" s="10">
        <v>8050</v>
      </c>
      <c r="N326" s="11" t="s">
        <v>4945</v>
      </c>
      <c r="O326" s="11" t="s">
        <v>5051</v>
      </c>
      <c r="P326" s="11" t="s">
        <v>5007</v>
      </c>
      <c r="Q326" s="10">
        <v>978795468</v>
      </c>
      <c r="R326" s="10" t="s">
        <v>5052</v>
      </c>
    </row>
    <row r="327" spans="1:18" ht="39" customHeight="1" x14ac:dyDescent="0.3">
      <c r="A327" s="10">
        <v>325</v>
      </c>
      <c r="B327" s="10"/>
      <c r="C327" s="11" t="s">
        <v>5053</v>
      </c>
      <c r="D327" s="10" t="s">
        <v>5054</v>
      </c>
      <c r="E327" s="10" t="s">
        <v>17</v>
      </c>
      <c r="F327" s="30">
        <v>36693</v>
      </c>
      <c r="G327" s="11" t="s">
        <v>4942</v>
      </c>
      <c r="H327" s="15" t="s">
        <v>4951</v>
      </c>
      <c r="I327" s="10" t="s">
        <v>4952</v>
      </c>
      <c r="J327" s="11" t="s">
        <v>4559</v>
      </c>
      <c r="K327" s="10" t="s">
        <v>4560</v>
      </c>
      <c r="L327" s="10" t="s">
        <v>3652</v>
      </c>
      <c r="M327" s="10">
        <v>8050</v>
      </c>
      <c r="N327" s="11" t="s">
        <v>4945</v>
      </c>
      <c r="O327" s="11" t="s">
        <v>5055</v>
      </c>
      <c r="P327" s="11" t="s">
        <v>4947</v>
      </c>
      <c r="Q327" s="10">
        <v>979916629</v>
      </c>
      <c r="R327" s="10" t="s">
        <v>5056</v>
      </c>
    </row>
    <row r="328" spans="1:18" ht="39" customHeight="1" x14ac:dyDescent="0.3">
      <c r="A328" s="10">
        <v>326</v>
      </c>
      <c r="B328" s="10"/>
      <c r="C328" s="11" t="s">
        <v>5057</v>
      </c>
      <c r="D328" s="10" t="s">
        <v>5058</v>
      </c>
      <c r="E328" s="10" t="s">
        <v>17</v>
      </c>
      <c r="F328" s="30">
        <v>38676</v>
      </c>
      <c r="G328" s="11" t="s">
        <v>4942</v>
      </c>
      <c r="H328" s="15" t="s">
        <v>4951</v>
      </c>
      <c r="I328" s="10" t="s">
        <v>4952</v>
      </c>
      <c r="J328" s="11" t="s">
        <v>4559</v>
      </c>
      <c r="K328" s="10" t="s">
        <v>4560</v>
      </c>
      <c r="L328" s="10" t="s">
        <v>3652</v>
      </c>
      <c r="M328" s="10">
        <v>8050</v>
      </c>
      <c r="N328" s="11" t="s">
        <v>4945</v>
      </c>
      <c r="O328" s="11" t="s">
        <v>5059</v>
      </c>
      <c r="P328" s="11" t="s">
        <v>4947</v>
      </c>
      <c r="Q328" s="10">
        <v>979629884</v>
      </c>
      <c r="R328" s="10" t="s">
        <v>5060</v>
      </c>
    </row>
    <row r="329" spans="1:18" ht="39" customHeight="1" x14ac:dyDescent="0.3">
      <c r="A329" s="10">
        <v>327</v>
      </c>
      <c r="B329" s="10"/>
      <c r="C329" s="11" t="s">
        <v>5061</v>
      </c>
      <c r="D329" s="10" t="s">
        <v>5062</v>
      </c>
      <c r="E329" s="10" t="s">
        <v>17</v>
      </c>
      <c r="F329" s="30">
        <v>37419</v>
      </c>
      <c r="G329" s="11" t="s">
        <v>4942</v>
      </c>
      <c r="H329" s="15" t="s">
        <v>4951</v>
      </c>
      <c r="I329" s="10" t="s">
        <v>4952</v>
      </c>
      <c r="J329" s="11" t="s">
        <v>4559</v>
      </c>
      <c r="K329" s="10" t="s">
        <v>4560</v>
      </c>
      <c r="L329" s="10" t="s">
        <v>3652</v>
      </c>
      <c r="M329" s="10">
        <v>8050</v>
      </c>
      <c r="N329" s="11" t="s">
        <v>4945</v>
      </c>
      <c r="O329" s="11" t="s">
        <v>5063</v>
      </c>
      <c r="P329" s="11" t="s">
        <v>4947</v>
      </c>
      <c r="Q329" s="10">
        <v>776911640</v>
      </c>
      <c r="R329" s="10" t="s">
        <v>5064</v>
      </c>
    </row>
    <row r="330" spans="1:18" ht="39" customHeight="1" x14ac:dyDescent="0.3">
      <c r="A330" s="10">
        <v>328</v>
      </c>
      <c r="B330" s="10"/>
      <c r="C330" s="11" t="s">
        <v>5065</v>
      </c>
      <c r="D330" s="10" t="s">
        <v>5066</v>
      </c>
      <c r="E330" s="10" t="s">
        <v>33</v>
      </c>
      <c r="F330" s="30">
        <v>36793</v>
      </c>
      <c r="G330" s="11" t="s">
        <v>4942</v>
      </c>
      <c r="H330" s="15" t="s">
        <v>5067</v>
      </c>
      <c r="I330" s="10" t="s">
        <v>4952</v>
      </c>
      <c r="J330" s="11" t="s">
        <v>4559</v>
      </c>
      <c r="K330" s="10" t="s">
        <v>4560</v>
      </c>
      <c r="L330" s="10" t="s">
        <v>3652</v>
      </c>
      <c r="M330" s="10">
        <v>8050</v>
      </c>
      <c r="N330" s="11" t="s">
        <v>4945</v>
      </c>
      <c r="O330" s="11" t="s">
        <v>5068</v>
      </c>
      <c r="P330" s="11" t="s">
        <v>4947</v>
      </c>
      <c r="Q330" s="10">
        <v>976033795</v>
      </c>
      <c r="R330" s="10" t="s">
        <v>5069</v>
      </c>
    </row>
    <row r="331" spans="1:18" ht="39" customHeight="1" x14ac:dyDescent="0.3">
      <c r="A331" s="10">
        <v>329</v>
      </c>
      <c r="B331" s="10"/>
      <c r="C331" s="11" t="s">
        <v>5070</v>
      </c>
      <c r="D331" s="10" t="s">
        <v>5071</v>
      </c>
      <c r="E331" s="10" t="s">
        <v>17</v>
      </c>
      <c r="F331" s="30">
        <v>33004</v>
      </c>
      <c r="G331" s="11" t="s">
        <v>4942</v>
      </c>
      <c r="H331" s="15" t="s">
        <v>4951</v>
      </c>
      <c r="I331" s="10" t="s">
        <v>4952</v>
      </c>
      <c r="J331" s="11" t="s">
        <v>4559</v>
      </c>
      <c r="K331" s="10" t="s">
        <v>4560</v>
      </c>
      <c r="L331" s="10" t="s">
        <v>3652</v>
      </c>
      <c r="M331" s="10">
        <v>8050</v>
      </c>
      <c r="N331" s="11" t="s">
        <v>4945</v>
      </c>
      <c r="O331" s="11" t="s">
        <v>5072</v>
      </c>
      <c r="P331" s="11" t="s">
        <v>4987</v>
      </c>
      <c r="Q331" s="10">
        <v>977336328</v>
      </c>
      <c r="R331" s="10" t="s">
        <v>5073</v>
      </c>
    </row>
    <row r="332" spans="1:18" ht="39" customHeight="1" x14ac:dyDescent="0.3">
      <c r="A332" s="10">
        <v>330</v>
      </c>
      <c r="B332" s="10"/>
      <c r="C332" s="11" t="s">
        <v>5074</v>
      </c>
      <c r="D332" s="10" t="s">
        <v>5075</v>
      </c>
      <c r="E332" s="10" t="s">
        <v>33</v>
      </c>
      <c r="F332" s="30">
        <v>37958</v>
      </c>
      <c r="G332" s="11" t="s">
        <v>4942</v>
      </c>
      <c r="H332" s="11" t="s">
        <v>4943</v>
      </c>
      <c r="I332" s="10">
        <v>1</v>
      </c>
      <c r="J332" s="11" t="s">
        <v>4944</v>
      </c>
      <c r="K332" s="10" t="s">
        <v>3651</v>
      </c>
      <c r="L332" s="10" t="s">
        <v>3652</v>
      </c>
      <c r="M332" s="10">
        <f>M318</f>
        <v>5548</v>
      </c>
      <c r="N332" s="11" t="s">
        <v>4945</v>
      </c>
      <c r="O332" s="11" t="s">
        <v>5076</v>
      </c>
      <c r="P332" s="11" t="s">
        <v>5007</v>
      </c>
      <c r="Q332" s="10">
        <v>969397233</v>
      </c>
      <c r="R332" s="10" t="s">
        <v>5077</v>
      </c>
    </row>
    <row r="333" spans="1:18" ht="39" customHeight="1" x14ac:dyDescent="0.3">
      <c r="A333" s="10">
        <v>331</v>
      </c>
      <c r="B333" s="10"/>
      <c r="C333" s="11" t="s">
        <v>5078</v>
      </c>
      <c r="D333" s="10" t="s">
        <v>5079</v>
      </c>
      <c r="E333" s="10" t="s">
        <v>33</v>
      </c>
      <c r="F333" s="30">
        <v>34536</v>
      </c>
      <c r="G333" s="11" t="s">
        <v>4942</v>
      </c>
      <c r="H333" s="11" t="s">
        <v>5018</v>
      </c>
      <c r="I333" s="10">
        <v>1</v>
      </c>
      <c r="J333" s="11" t="s">
        <v>4944</v>
      </c>
      <c r="K333" s="10" t="s">
        <v>3651</v>
      </c>
      <c r="L333" s="10" t="s">
        <v>3652</v>
      </c>
      <c r="M333" s="10">
        <f>M332</f>
        <v>5548</v>
      </c>
      <c r="N333" s="11" t="s">
        <v>4945</v>
      </c>
      <c r="O333" s="11" t="s">
        <v>5080</v>
      </c>
      <c r="P333" s="11" t="s">
        <v>4980</v>
      </c>
      <c r="Q333" s="10">
        <v>977643366</v>
      </c>
      <c r="R333" s="10" t="s">
        <v>5081</v>
      </c>
    </row>
    <row r="334" spans="1:18" ht="39" customHeight="1" x14ac:dyDescent="0.3">
      <c r="A334" s="10">
        <v>332</v>
      </c>
      <c r="B334" s="10"/>
      <c r="C334" s="11" t="s">
        <v>5082</v>
      </c>
      <c r="D334" s="10" t="s">
        <v>5083</v>
      </c>
      <c r="E334" s="10" t="s">
        <v>33</v>
      </c>
      <c r="F334" s="30">
        <v>36251</v>
      </c>
      <c r="G334" s="11" t="s">
        <v>4942</v>
      </c>
      <c r="H334" s="11" t="s">
        <v>5011</v>
      </c>
      <c r="I334" s="10">
        <v>1</v>
      </c>
      <c r="J334" s="11" t="s">
        <v>4944</v>
      </c>
      <c r="K334" s="10" t="s">
        <v>3651</v>
      </c>
      <c r="L334" s="10" t="s">
        <v>3652</v>
      </c>
      <c r="M334" s="10">
        <v>5548</v>
      </c>
      <c r="N334" s="11" t="s">
        <v>4945</v>
      </c>
      <c r="O334" s="11" t="s">
        <v>5085</v>
      </c>
      <c r="P334" s="11" t="s">
        <v>4947</v>
      </c>
      <c r="Q334" s="10">
        <v>973223962</v>
      </c>
      <c r="R334" s="10" t="s">
        <v>5086</v>
      </c>
    </row>
    <row r="335" spans="1:18" ht="39" customHeight="1" x14ac:dyDescent="0.3">
      <c r="A335" s="10">
        <v>333</v>
      </c>
      <c r="B335" s="10"/>
      <c r="C335" s="11" t="s">
        <v>5087</v>
      </c>
      <c r="D335" s="10" t="s">
        <v>5088</v>
      </c>
      <c r="E335" s="10" t="s">
        <v>17</v>
      </c>
      <c r="F335" s="30">
        <v>39014</v>
      </c>
      <c r="G335" s="11" t="s">
        <v>4942</v>
      </c>
      <c r="H335" s="15" t="s">
        <v>4951</v>
      </c>
      <c r="I335" s="10" t="s">
        <v>4952</v>
      </c>
      <c r="J335" s="11" t="s">
        <v>4559</v>
      </c>
      <c r="K335" s="10" t="s">
        <v>4560</v>
      </c>
      <c r="L335" s="10" t="s">
        <v>3652</v>
      </c>
      <c r="M335" s="10">
        <v>8050</v>
      </c>
      <c r="N335" s="11" t="s">
        <v>4945</v>
      </c>
      <c r="O335" s="11" t="s">
        <v>5089</v>
      </c>
      <c r="P335" s="11" t="s">
        <v>4947</v>
      </c>
      <c r="Q335" s="10">
        <v>979333222</v>
      </c>
      <c r="R335" s="10" t="s">
        <v>5090</v>
      </c>
    </row>
    <row r="336" spans="1:18" ht="39" customHeight="1" x14ac:dyDescent="0.3">
      <c r="A336" s="10">
        <v>334</v>
      </c>
      <c r="B336" s="10"/>
      <c r="C336" s="11" t="s">
        <v>5091</v>
      </c>
      <c r="D336" s="10" t="s">
        <v>5092</v>
      </c>
      <c r="E336" s="10" t="s">
        <v>17</v>
      </c>
      <c r="F336" s="30">
        <v>35727</v>
      </c>
      <c r="G336" s="11" t="s">
        <v>4942</v>
      </c>
      <c r="H336" s="15" t="s">
        <v>4951</v>
      </c>
      <c r="I336" s="10" t="s">
        <v>4952</v>
      </c>
      <c r="J336" s="11" t="s">
        <v>4559</v>
      </c>
      <c r="K336" s="10" t="s">
        <v>4560</v>
      </c>
      <c r="L336" s="10" t="s">
        <v>3652</v>
      </c>
      <c r="M336" s="10">
        <v>8050</v>
      </c>
      <c r="N336" s="11" t="s">
        <v>4945</v>
      </c>
      <c r="O336" s="11" t="s">
        <v>5093</v>
      </c>
      <c r="P336" s="11" t="s">
        <v>4963</v>
      </c>
      <c r="Q336" s="10">
        <v>972964260</v>
      </c>
      <c r="R336" s="10" t="s">
        <v>5094</v>
      </c>
    </row>
    <row r="337" spans="1:18" ht="39" customHeight="1" x14ac:dyDescent="0.3">
      <c r="A337" s="10">
        <v>335</v>
      </c>
      <c r="B337" s="10"/>
      <c r="C337" s="11" t="s">
        <v>5095</v>
      </c>
      <c r="D337" s="10" t="s">
        <v>5096</v>
      </c>
      <c r="E337" s="10" t="s">
        <v>17</v>
      </c>
      <c r="F337" s="30">
        <v>35556</v>
      </c>
      <c r="G337" s="11" t="s">
        <v>4942</v>
      </c>
      <c r="H337" s="15" t="s">
        <v>4951</v>
      </c>
      <c r="I337" s="10" t="s">
        <v>4952</v>
      </c>
      <c r="J337" s="11" t="s">
        <v>4559</v>
      </c>
      <c r="K337" s="10" t="s">
        <v>4560</v>
      </c>
      <c r="L337" s="10" t="s">
        <v>3652</v>
      </c>
      <c r="M337" s="10">
        <v>8050</v>
      </c>
      <c r="N337" s="11" t="s">
        <v>4945</v>
      </c>
      <c r="O337" s="11" t="s">
        <v>5097</v>
      </c>
      <c r="P337" s="11" t="s">
        <v>4947</v>
      </c>
      <c r="Q337" s="10">
        <v>974423605</v>
      </c>
      <c r="R337" s="10" t="s">
        <v>5098</v>
      </c>
    </row>
    <row r="338" spans="1:18" ht="39" customHeight="1" x14ac:dyDescent="0.3">
      <c r="A338" s="10">
        <v>336</v>
      </c>
      <c r="B338" s="10"/>
      <c r="C338" s="11" t="s">
        <v>5099</v>
      </c>
      <c r="D338" s="10" t="s">
        <v>5100</v>
      </c>
      <c r="E338" s="10" t="s">
        <v>33</v>
      </c>
      <c r="F338" s="30">
        <v>37898</v>
      </c>
      <c r="G338" s="11" t="s">
        <v>4942</v>
      </c>
      <c r="H338" s="11" t="s">
        <v>5101</v>
      </c>
      <c r="I338" s="10">
        <v>1</v>
      </c>
      <c r="J338" s="11" t="s">
        <v>4944</v>
      </c>
      <c r="K338" s="10" t="s">
        <v>3651</v>
      </c>
      <c r="L338" s="10" t="s">
        <v>3652</v>
      </c>
      <c r="M338" s="10">
        <v>5548</v>
      </c>
      <c r="N338" s="11" t="s">
        <v>4945</v>
      </c>
      <c r="O338" s="11" t="s">
        <v>5102</v>
      </c>
      <c r="P338" s="11" t="s">
        <v>4947</v>
      </c>
      <c r="Q338" s="10">
        <v>979747823</v>
      </c>
      <c r="R338" s="10" t="s">
        <v>5103</v>
      </c>
    </row>
    <row r="339" spans="1:18" ht="39" customHeight="1" x14ac:dyDescent="0.3">
      <c r="A339" s="10">
        <v>2</v>
      </c>
      <c r="B339" s="10"/>
      <c r="C339" s="11" t="s">
        <v>5104</v>
      </c>
      <c r="D339" s="10" t="s">
        <v>5105</v>
      </c>
      <c r="E339" s="10" t="s">
        <v>17</v>
      </c>
      <c r="F339" s="30">
        <v>36179</v>
      </c>
      <c r="G339" s="11" t="s">
        <v>4942</v>
      </c>
      <c r="H339" s="15" t="s">
        <v>5106</v>
      </c>
      <c r="I339" s="10" t="s">
        <v>4952</v>
      </c>
      <c r="J339" s="11" t="s">
        <v>5004</v>
      </c>
      <c r="K339" s="10" t="s">
        <v>5005</v>
      </c>
      <c r="L339" s="10" t="s">
        <v>3652</v>
      </c>
      <c r="M339" s="10">
        <v>7550</v>
      </c>
      <c r="N339" s="11" t="s">
        <v>4945</v>
      </c>
      <c r="O339" s="11" t="s">
        <v>5047</v>
      </c>
      <c r="P339" s="11" t="s">
        <v>4947</v>
      </c>
      <c r="Q339" s="10">
        <v>977925799</v>
      </c>
      <c r="R339" s="10" t="s">
        <v>5107</v>
      </c>
    </row>
    <row r="340" spans="1:18" ht="39" customHeight="1" x14ac:dyDescent="0.3">
      <c r="A340" s="10">
        <v>338</v>
      </c>
      <c r="B340" s="10"/>
      <c r="C340" s="11" t="s">
        <v>5108</v>
      </c>
      <c r="D340" s="10" t="s">
        <v>5109</v>
      </c>
      <c r="E340" s="10" t="s">
        <v>33</v>
      </c>
      <c r="F340" s="17">
        <v>37907</v>
      </c>
      <c r="G340" s="11" t="s">
        <v>4942</v>
      </c>
      <c r="H340" s="11" t="s">
        <v>4943</v>
      </c>
      <c r="I340" s="10">
        <v>1</v>
      </c>
      <c r="J340" s="11" t="s">
        <v>4944</v>
      </c>
      <c r="K340" s="10" t="s">
        <v>3651</v>
      </c>
      <c r="L340" s="10" t="s">
        <v>3652</v>
      </c>
      <c r="M340" s="10">
        <v>5548</v>
      </c>
      <c r="N340" s="11" t="s">
        <v>4945</v>
      </c>
      <c r="O340" s="11" t="s">
        <v>5110</v>
      </c>
      <c r="P340" s="11" t="s">
        <v>4947</v>
      </c>
      <c r="Q340" s="10">
        <v>976847992</v>
      </c>
      <c r="R340" s="10" t="s">
        <v>5111</v>
      </c>
    </row>
    <row r="341" spans="1:18" ht="39" customHeight="1" x14ac:dyDescent="0.3">
      <c r="A341" s="10">
        <v>3</v>
      </c>
      <c r="B341" s="10"/>
      <c r="C341" s="11" t="s">
        <v>5112</v>
      </c>
      <c r="D341" s="10" t="s">
        <v>5113</v>
      </c>
      <c r="E341" s="10" t="s">
        <v>33</v>
      </c>
      <c r="F341" s="17">
        <v>34242</v>
      </c>
      <c r="G341" s="11" t="s">
        <v>4942</v>
      </c>
      <c r="H341" s="15" t="s">
        <v>5114</v>
      </c>
      <c r="I341" s="10" t="s">
        <v>4952</v>
      </c>
      <c r="J341" s="11" t="s">
        <v>5004</v>
      </c>
      <c r="K341" s="10" t="s">
        <v>5005</v>
      </c>
      <c r="L341" s="10" t="s">
        <v>3652</v>
      </c>
      <c r="M341" s="10">
        <v>10050</v>
      </c>
      <c r="N341" s="11" t="s">
        <v>4945</v>
      </c>
      <c r="O341" s="11" t="s">
        <v>5115</v>
      </c>
      <c r="P341" s="11" t="s">
        <v>4947</v>
      </c>
      <c r="Q341" s="10">
        <v>977339786</v>
      </c>
      <c r="R341" s="10" t="s">
        <v>5116</v>
      </c>
    </row>
    <row r="342" spans="1:18" ht="39" customHeight="1" x14ac:dyDescent="0.3">
      <c r="A342" s="10">
        <v>340</v>
      </c>
      <c r="B342" s="10"/>
      <c r="C342" s="11" t="s">
        <v>5117</v>
      </c>
      <c r="D342" s="10" t="s">
        <v>5118</v>
      </c>
      <c r="E342" s="10" t="s">
        <v>33</v>
      </c>
      <c r="F342" s="17">
        <v>37456</v>
      </c>
      <c r="G342" s="11" t="s">
        <v>4942</v>
      </c>
      <c r="H342" s="15" t="s">
        <v>5119</v>
      </c>
      <c r="I342" s="10" t="s">
        <v>5120</v>
      </c>
      <c r="J342" s="11" t="s">
        <v>5004</v>
      </c>
      <c r="K342" s="10" t="s">
        <v>5005</v>
      </c>
      <c r="L342" s="10" t="s">
        <v>3652</v>
      </c>
      <c r="M342" s="10">
        <v>10050</v>
      </c>
      <c r="N342" s="11" t="s">
        <v>4945</v>
      </c>
      <c r="O342" s="11" t="s">
        <v>5121</v>
      </c>
      <c r="P342" s="11" t="s">
        <v>4947</v>
      </c>
      <c r="Q342" s="10">
        <v>979265148</v>
      </c>
      <c r="R342" s="10" t="s">
        <v>5122</v>
      </c>
    </row>
    <row r="343" spans="1:18" ht="39" customHeight="1" x14ac:dyDescent="0.3">
      <c r="A343" s="10">
        <v>341</v>
      </c>
      <c r="B343" s="10"/>
      <c r="C343" s="11" t="s">
        <v>5123</v>
      </c>
      <c r="D343" s="10" t="s">
        <v>5124</v>
      </c>
      <c r="E343" s="10" t="s">
        <v>33</v>
      </c>
      <c r="F343" s="17">
        <v>38422</v>
      </c>
      <c r="G343" s="11" t="s">
        <v>4942</v>
      </c>
      <c r="H343" s="11" t="s">
        <v>5125</v>
      </c>
      <c r="I343" s="10">
        <v>1</v>
      </c>
      <c r="J343" s="11" t="s">
        <v>4944</v>
      </c>
      <c r="K343" s="10" t="s">
        <v>3651</v>
      </c>
      <c r="L343" s="10" t="s">
        <v>3652</v>
      </c>
      <c r="M343" s="10">
        <v>5548</v>
      </c>
      <c r="N343" s="11" t="s">
        <v>4945</v>
      </c>
      <c r="O343" s="11" t="s">
        <v>5126</v>
      </c>
      <c r="P343" s="11" t="s">
        <v>4947</v>
      </c>
      <c r="Q343" s="10">
        <v>976596420</v>
      </c>
      <c r="R343" s="10" t="s">
        <v>5127</v>
      </c>
    </row>
    <row r="344" spans="1:18" ht="39" customHeight="1" x14ac:dyDescent="0.3">
      <c r="A344" s="10">
        <v>342</v>
      </c>
      <c r="B344" s="10"/>
      <c r="C344" s="11" t="s">
        <v>5128</v>
      </c>
      <c r="D344" s="10" t="s">
        <v>5129</v>
      </c>
      <c r="E344" s="10" t="s">
        <v>33</v>
      </c>
      <c r="F344" s="17">
        <v>34631</v>
      </c>
      <c r="G344" s="11" t="s">
        <v>4942</v>
      </c>
      <c r="H344" s="11" t="s">
        <v>5018</v>
      </c>
      <c r="I344" s="10">
        <v>1</v>
      </c>
      <c r="J344" s="11" t="s">
        <v>4944</v>
      </c>
      <c r="K344" s="10" t="s">
        <v>3651</v>
      </c>
      <c r="L344" s="10" t="s">
        <v>3652</v>
      </c>
      <c r="M344" s="10">
        <v>5548</v>
      </c>
      <c r="N344" s="11" t="s">
        <v>4945</v>
      </c>
      <c r="O344" s="11" t="s">
        <v>5130</v>
      </c>
      <c r="P344" s="11" t="s">
        <v>5007</v>
      </c>
      <c r="Q344" s="10">
        <v>776652244</v>
      </c>
      <c r="R344" s="10" t="s">
        <v>5131</v>
      </c>
    </row>
    <row r="345" spans="1:18" ht="39" customHeight="1" x14ac:dyDescent="0.3">
      <c r="A345" s="10">
        <v>343</v>
      </c>
      <c r="B345" s="10"/>
      <c r="C345" s="11" t="s">
        <v>5132</v>
      </c>
      <c r="D345" s="10" t="s">
        <v>5133</v>
      </c>
      <c r="E345" s="10" t="s">
        <v>33</v>
      </c>
      <c r="F345" s="17" t="s">
        <v>5134</v>
      </c>
      <c r="G345" s="11" t="s">
        <v>4942</v>
      </c>
      <c r="H345" s="11" t="s">
        <v>5018</v>
      </c>
      <c r="I345" s="10">
        <v>1</v>
      </c>
      <c r="J345" s="11" t="s">
        <v>4944</v>
      </c>
      <c r="K345" s="10" t="s">
        <v>3651</v>
      </c>
      <c r="L345" s="10" t="s">
        <v>3652</v>
      </c>
      <c r="M345" s="10">
        <v>5548</v>
      </c>
      <c r="N345" s="11" t="s">
        <v>4945</v>
      </c>
      <c r="O345" s="11" t="s">
        <v>5135</v>
      </c>
      <c r="P345" s="11" t="s">
        <v>4980</v>
      </c>
      <c r="Q345" s="10">
        <v>972602049</v>
      </c>
      <c r="R345" s="10" t="s">
        <v>5136</v>
      </c>
    </row>
    <row r="346" spans="1:18" ht="39" customHeight="1" x14ac:dyDescent="0.3">
      <c r="A346" s="10">
        <v>344</v>
      </c>
      <c r="B346" s="10"/>
      <c r="C346" s="11" t="s">
        <v>5137</v>
      </c>
      <c r="D346" s="10" t="s">
        <v>5138</v>
      </c>
      <c r="E346" s="10" t="s">
        <v>33</v>
      </c>
      <c r="F346" s="17">
        <v>32534</v>
      </c>
      <c r="G346" s="11" t="s">
        <v>4942</v>
      </c>
      <c r="H346" s="11" t="s">
        <v>5018</v>
      </c>
      <c r="I346" s="10">
        <v>1</v>
      </c>
      <c r="J346" s="11" t="s">
        <v>4944</v>
      </c>
      <c r="K346" s="10" t="s">
        <v>3651</v>
      </c>
      <c r="L346" s="10" t="s">
        <v>3652</v>
      </c>
      <c r="M346" s="10">
        <v>5548</v>
      </c>
      <c r="N346" s="11" t="s">
        <v>4945</v>
      </c>
      <c r="O346" s="11" t="s">
        <v>5139</v>
      </c>
      <c r="P346" s="11" t="s">
        <v>4963</v>
      </c>
      <c r="Q346" s="10">
        <v>978832207</v>
      </c>
      <c r="R346" s="10" t="s">
        <v>5140</v>
      </c>
    </row>
    <row r="347" spans="1:18" ht="39" customHeight="1" x14ac:dyDescent="0.3">
      <c r="A347" s="10">
        <v>345</v>
      </c>
      <c r="B347" s="10"/>
      <c r="C347" s="11" t="s">
        <v>5141</v>
      </c>
      <c r="D347" s="10" t="s">
        <v>5142</v>
      </c>
      <c r="E347" s="10" t="s">
        <v>17</v>
      </c>
      <c r="F347" s="17">
        <v>38877</v>
      </c>
      <c r="G347" s="11" t="s">
        <v>4942</v>
      </c>
      <c r="H347" s="15" t="s">
        <v>4778</v>
      </c>
      <c r="I347" s="10" t="s">
        <v>4952</v>
      </c>
      <c r="J347" s="11" t="s">
        <v>5143</v>
      </c>
      <c r="K347" s="10" t="s">
        <v>5144</v>
      </c>
      <c r="L347" s="10" t="s">
        <v>3652</v>
      </c>
      <c r="M347" s="10">
        <v>8350</v>
      </c>
      <c r="N347" s="11" t="s">
        <v>4945</v>
      </c>
      <c r="O347" s="11" t="s">
        <v>5145</v>
      </c>
      <c r="P347" s="11" t="s">
        <v>4963</v>
      </c>
      <c r="Q347" s="10">
        <v>968978725</v>
      </c>
      <c r="R347" s="10" t="s">
        <v>5146</v>
      </c>
    </row>
    <row r="348" spans="1:18" ht="39" customHeight="1" x14ac:dyDescent="0.3">
      <c r="A348" s="10">
        <v>346</v>
      </c>
      <c r="B348" s="10"/>
      <c r="C348" s="11" t="s">
        <v>5147</v>
      </c>
      <c r="D348" s="10" t="s">
        <v>5148</v>
      </c>
      <c r="E348" s="10" t="s">
        <v>33</v>
      </c>
      <c r="F348" s="17">
        <v>37888</v>
      </c>
      <c r="G348" s="11" t="s">
        <v>4942</v>
      </c>
      <c r="H348" s="15" t="s">
        <v>5149</v>
      </c>
      <c r="I348" s="10" t="s">
        <v>5150</v>
      </c>
      <c r="J348" s="11" t="s">
        <v>5151</v>
      </c>
      <c r="K348" s="10" t="s">
        <v>3657</v>
      </c>
      <c r="L348" s="10" t="s">
        <v>3652</v>
      </c>
      <c r="M348" s="10">
        <f>10140+280+400+1500+4500</f>
        <v>16820</v>
      </c>
      <c r="N348" s="11" t="s">
        <v>4945</v>
      </c>
      <c r="O348" s="11" t="s">
        <v>5152</v>
      </c>
      <c r="P348" s="11" t="s">
        <v>4947</v>
      </c>
      <c r="Q348" s="10">
        <v>977395992</v>
      </c>
      <c r="R348" s="10" t="s">
        <v>5153</v>
      </c>
    </row>
    <row r="349" spans="1:18" ht="39" customHeight="1" x14ac:dyDescent="0.3">
      <c r="A349" s="10">
        <v>347</v>
      </c>
      <c r="B349" s="10"/>
      <c r="C349" s="11" t="s">
        <v>5154</v>
      </c>
      <c r="D349" s="10" t="s">
        <v>5155</v>
      </c>
      <c r="E349" s="10" t="s">
        <v>17</v>
      </c>
      <c r="F349" s="17">
        <v>37896</v>
      </c>
      <c r="G349" s="11" t="s">
        <v>4942</v>
      </c>
      <c r="H349" s="15" t="s">
        <v>5156</v>
      </c>
      <c r="I349" s="10" t="s">
        <v>5157</v>
      </c>
      <c r="J349" s="11" t="s">
        <v>5158</v>
      </c>
      <c r="K349" s="10" t="s">
        <v>4540</v>
      </c>
      <c r="L349" s="10" t="s">
        <v>3652</v>
      </c>
      <c r="M349" s="10">
        <v>9640</v>
      </c>
      <c r="N349" s="11" t="s">
        <v>4945</v>
      </c>
      <c r="O349" s="11" t="s">
        <v>5159</v>
      </c>
      <c r="P349" s="11" t="s">
        <v>4963</v>
      </c>
      <c r="Q349" s="10">
        <v>978430023</v>
      </c>
      <c r="R349" s="10" t="s">
        <v>5160</v>
      </c>
    </row>
    <row r="350" spans="1:18" ht="39" customHeight="1" x14ac:dyDescent="0.3">
      <c r="A350" s="10">
        <v>348</v>
      </c>
      <c r="B350" s="10"/>
      <c r="C350" s="11" t="s">
        <v>5161</v>
      </c>
      <c r="D350" s="10" t="s">
        <v>5162</v>
      </c>
      <c r="E350" s="10" t="s">
        <v>33</v>
      </c>
      <c r="F350" s="17">
        <v>37778</v>
      </c>
      <c r="G350" s="11" t="s">
        <v>4942</v>
      </c>
      <c r="H350" s="11" t="s">
        <v>5018</v>
      </c>
      <c r="I350" s="10">
        <v>1</v>
      </c>
      <c r="J350" s="11" t="s">
        <v>4944</v>
      </c>
      <c r="K350" s="10" t="s">
        <v>3651</v>
      </c>
      <c r="L350" s="10" t="s">
        <v>3652</v>
      </c>
      <c r="M350" s="10">
        <v>5548</v>
      </c>
      <c r="N350" s="11" t="s">
        <v>4945</v>
      </c>
      <c r="O350" s="11" t="s">
        <v>5163</v>
      </c>
      <c r="P350" s="11" t="s">
        <v>4963</v>
      </c>
      <c r="Q350" s="10">
        <v>978497268</v>
      </c>
      <c r="R350" s="10" t="s">
        <v>5164</v>
      </c>
    </row>
    <row r="351" spans="1:18" ht="39" customHeight="1" x14ac:dyDescent="0.3">
      <c r="A351" s="10">
        <v>349</v>
      </c>
      <c r="B351" s="10"/>
      <c r="C351" s="11" t="s">
        <v>5165</v>
      </c>
      <c r="D351" s="10" t="s">
        <v>5166</v>
      </c>
      <c r="E351" s="10" t="s">
        <v>33</v>
      </c>
      <c r="F351" s="17">
        <v>33391</v>
      </c>
      <c r="G351" s="11" t="s">
        <v>4942</v>
      </c>
      <c r="H351" s="11" t="s">
        <v>5018</v>
      </c>
      <c r="I351" s="10">
        <v>1</v>
      </c>
      <c r="J351" s="11" t="s">
        <v>4944</v>
      </c>
      <c r="K351" s="10" t="s">
        <v>3651</v>
      </c>
      <c r="L351" s="10" t="s">
        <v>3652</v>
      </c>
      <c r="M351" s="10">
        <v>5548</v>
      </c>
      <c r="N351" s="11" t="s">
        <v>4945</v>
      </c>
      <c r="O351" s="11" t="s">
        <v>5167</v>
      </c>
      <c r="P351" s="11" t="s">
        <v>5168</v>
      </c>
      <c r="Q351" s="10">
        <v>975438889</v>
      </c>
      <c r="R351" s="10" t="s">
        <v>5169</v>
      </c>
    </row>
    <row r="352" spans="1:18" ht="39" customHeight="1" x14ac:dyDescent="0.3">
      <c r="A352" s="10">
        <v>350</v>
      </c>
      <c r="B352" s="10"/>
      <c r="C352" s="11" t="s">
        <v>5170</v>
      </c>
      <c r="D352" s="10" t="s">
        <v>5171</v>
      </c>
      <c r="E352" s="10" t="s">
        <v>17</v>
      </c>
      <c r="F352" s="17" t="s">
        <v>5172</v>
      </c>
      <c r="G352" s="11" t="s">
        <v>4942</v>
      </c>
      <c r="H352" s="15" t="s">
        <v>5173</v>
      </c>
      <c r="I352" s="10" t="s">
        <v>4952</v>
      </c>
      <c r="J352" s="11" t="s">
        <v>4559</v>
      </c>
      <c r="K352" s="10" t="s">
        <v>4560</v>
      </c>
      <c r="L352" s="10" t="s">
        <v>3652</v>
      </c>
      <c r="M352" s="10">
        <v>8050</v>
      </c>
      <c r="N352" s="11" t="s">
        <v>4945</v>
      </c>
      <c r="O352" s="11" t="s">
        <v>5174</v>
      </c>
      <c r="P352" s="11" t="s">
        <v>5175</v>
      </c>
      <c r="Q352" s="10" t="s">
        <v>5176</v>
      </c>
      <c r="R352" s="10" t="s">
        <v>5177</v>
      </c>
    </row>
    <row r="353" spans="1:18" ht="39" customHeight="1" x14ac:dyDescent="0.3">
      <c r="A353" s="10">
        <v>351</v>
      </c>
      <c r="B353" s="10"/>
      <c r="C353" s="11" t="s">
        <v>5178</v>
      </c>
      <c r="D353" s="10" t="s">
        <v>5179</v>
      </c>
      <c r="E353" s="10" t="s">
        <v>17</v>
      </c>
      <c r="F353" s="17"/>
      <c r="G353" s="11" t="s">
        <v>4942</v>
      </c>
      <c r="H353" s="15" t="s">
        <v>5173</v>
      </c>
      <c r="I353" s="10" t="s">
        <v>4952</v>
      </c>
      <c r="J353" s="11" t="s">
        <v>4559</v>
      </c>
      <c r="K353" s="10" t="s">
        <v>5180</v>
      </c>
      <c r="L353" s="10" t="s">
        <v>3652</v>
      </c>
      <c r="M353" s="10">
        <v>8050</v>
      </c>
      <c r="N353" s="11" t="s">
        <v>4945</v>
      </c>
      <c r="O353" s="11" t="s">
        <v>5181</v>
      </c>
      <c r="P353" s="11" t="s">
        <v>5182</v>
      </c>
      <c r="Q353" s="10" t="s">
        <v>5183</v>
      </c>
      <c r="R353" s="10" t="s">
        <v>5184</v>
      </c>
    </row>
    <row r="354" spans="1:18" ht="39" customHeight="1" x14ac:dyDescent="0.3">
      <c r="A354" s="10">
        <v>352</v>
      </c>
      <c r="B354" s="10"/>
      <c r="C354" s="11" t="s">
        <v>5185</v>
      </c>
      <c r="D354" s="10" t="s">
        <v>5186</v>
      </c>
      <c r="E354" s="10" t="s">
        <v>5187</v>
      </c>
      <c r="F354" s="17"/>
      <c r="G354" s="11" t="s">
        <v>4942</v>
      </c>
      <c r="H354" s="15" t="s">
        <v>5173</v>
      </c>
      <c r="I354" s="10" t="s">
        <v>4952</v>
      </c>
      <c r="J354" s="11" t="s">
        <v>4559</v>
      </c>
      <c r="K354" s="10" t="s">
        <v>5180</v>
      </c>
      <c r="L354" s="10" t="s">
        <v>3652</v>
      </c>
      <c r="M354" s="10">
        <v>8050</v>
      </c>
      <c r="N354" s="11" t="s">
        <v>4945</v>
      </c>
      <c r="O354" s="11" t="s">
        <v>5085</v>
      </c>
      <c r="P354" s="11" t="s">
        <v>4980</v>
      </c>
      <c r="Q354" s="10" t="s">
        <v>5084</v>
      </c>
      <c r="R354" s="10" t="s">
        <v>5188</v>
      </c>
    </row>
    <row r="355" spans="1:18" ht="39" customHeight="1" x14ac:dyDescent="0.3">
      <c r="A355" s="10">
        <v>353</v>
      </c>
      <c r="B355" s="10"/>
      <c r="C355" s="11" t="s">
        <v>5189</v>
      </c>
      <c r="D355" s="10" t="s">
        <v>5190</v>
      </c>
      <c r="E355" s="10" t="s">
        <v>33</v>
      </c>
      <c r="F355" s="17">
        <v>35059</v>
      </c>
      <c r="G355" s="11" t="s">
        <v>4942</v>
      </c>
      <c r="H355" s="11" t="s">
        <v>5018</v>
      </c>
      <c r="I355" s="10">
        <v>1</v>
      </c>
      <c r="J355" s="11" t="s">
        <v>4944</v>
      </c>
      <c r="K355" s="10" t="s">
        <v>3651</v>
      </c>
      <c r="L355" s="10" t="s">
        <v>3652</v>
      </c>
      <c r="M355" s="10">
        <v>5548</v>
      </c>
      <c r="N355" s="11" t="s">
        <v>4945</v>
      </c>
      <c r="O355" s="11" t="s">
        <v>5191</v>
      </c>
      <c r="P355" s="11" t="s">
        <v>4947</v>
      </c>
      <c r="Q355" s="10">
        <v>976113004</v>
      </c>
      <c r="R355" s="10" t="s">
        <v>5192</v>
      </c>
    </row>
    <row r="356" spans="1:18" ht="39" customHeight="1" x14ac:dyDescent="0.3">
      <c r="A356" s="10">
        <v>354</v>
      </c>
      <c r="B356" s="10"/>
      <c r="C356" s="11" t="s">
        <v>5193</v>
      </c>
      <c r="D356" s="10" t="s">
        <v>5194</v>
      </c>
      <c r="E356" s="10" t="s">
        <v>17</v>
      </c>
      <c r="F356" s="17">
        <v>37079</v>
      </c>
      <c r="G356" s="11" t="s">
        <v>4942</v>
      </c>
      <c r="H356" s="15" t="s">
        <v>5114</v>
      </c>
      <c r="I356" s="10" t="s">
        <v>4952</v>
      </c>
      <c r="J356" s="11" t="s">
        <v>5004</v>
      </c>
      <c r="K356" s="10" t="s">
        <v>5005</v>
      </c>
      <c r="L356" s="10" t="s">
        <v>3652</v>
      </c>
      <c r="M356" s="10">
        <v>10050</v>
      </c>
      <c r="N356" s="11" t="s">
        <v>4945</v>
      </c>
      <c r="O356" s="11" t="s">
        <v>5195</v>
      </c>
      <c r="P356" s="11" t="s">
        <v>4947</v>
      </c>
      <c r="Q356" s="10">
        <v>975829426</v>
      </c>
      <c r="R356" s="10" t="s">
        <v>5196</v>
      </c>
    </row>
    <row r="357" spans="1:18" ht="39" customHeight="1" x14ac:dyDescent="0.3">
      <c r="A357" s="10">
        <v>355</v>
      </c>
      <c r="B357" s="10"/>
      <c r="C357" s="31" t="s">
        <v>5197</v>
      </c>
      <c r="D357" s="32" t="s">
        <v>5198</v>
      </c>
      <c r="E357" s="32" t="s">
        <v>17</v>
      </c>
      <c r="F357" s="34" t="s">
        <v>5199</v>
      </c>
      <c r="G357" s="31" t="s">
        <v>4942</v>
      </c>
      <c r="H357" s="35" t="s">
        <v>5200</v>
      </c>
      <c r="I357" s="32" t="s">
        <v>5157</v>
      </c>
      <c r="J357" s="31" t="s">
        <v>5201</v>
      </c>
      <c r="K357" s="32"/>
      <c r="L357" s="32" t="s">
        <v>3652</v>
      </c>
      <c r="M357" s="32">
        <v>5782</v>
      </c>
      <c r="N357" s="31" t="s">
        <v>4945</v>
      </c>
      <c r="O357" s="31" t="s">
        <v>5202</v>
      </c>
      <c r="P357" s="31" t="s">
        <v>4980</v>
      </c>
      <c r="Q357" s="33" t="s">
        <v>5203</v>
      </c>
      <c r="R357" s="32" t="s">
        <v>5204</v>
      </c>
    </row>
    <row r="358" spans="1:18" ht="39" customHeight="1" x14ac:dyDescent="0.3">
      <c r="A358" s="10">
        <v>356</v>
      </c>
      <c r="B358" s="10"/>
      <c r="C358" s="11" t="s">
        <v>5205</v>
      </c>
      <c r="D358" s="10" t="s">
        <v>5206</v>
      </c>
      <c r="E358" s="10" t="s">
        <v>17</v>
      </c>
      <c r="F358" s="17">
        <v>38282</v>
      </c>
      <c r="G358" s="11" t="s">
        <v>4942</v>
      </c>
      <c r="H358" s="15" t="s">
        <v>5207</v>
      </c>
      <c r="I358" s="10" t="s">
        <v>4952</v>
      </c>
      <c r="J358" s="11" t="s">
        <v>5004</v>
      </c>
      <c r="K358" s="10" t="s">
        <v>5005</v>
      </c>
      <c r="L358" s="10" t="s">
        <v>3652</v>
      </c>
      <c r="M358" s="10">
        <v>7550</v>
      </c>
      <c r="N358" s="11" t="s">
        <v>4945</v>
      </c>
      <c r="O358" s="11" t="s">
        <v>5208</v>
      </c>
      <c r="P358" s="11" t="s">
        <v>4963</v>
      </c>
      <c r="Q358" s="10">
        <v>977946309</v>
      </c>
      <c r="R358" s="10" t="s">
        <v>5209</v>
      </c>
    </row>
    <row r="359" spans="1:18" ht="39" customHeight="1" x14ac:dyDescent="0.3">
      <c r="A359" s="10">
        <v>357</v>
      </c>
      <c r="B359" s="10"/>
      <c r="C359" s="11" t="s">
        <v>5210</v>
      </c>
      <c r="D359" s="10" t="s">
        <v>5211</v>
      </c>
      <c r="E359" s="10" t="s">
        <v>33</v>
      </c>
      <c r="F359" s="17">
        <v>37085</v>
      </c>
      <c r="G359" s="11" t="s">
        <v>4942</v>
      </c>
      <c r="H359" s="11" t="s">
        <v>5018</v>
      </c>
      <c r="I359" s="10">
        <v>1</v>
      </c>
      <c r="J359" s="11" t="s">
        <v>4944</v>
      </c>
      <c r="K359" s="10" t="s">
        <v>3651</v>
      </c>
      <c r="L359" s="10" t="s">
        <v>3652</v>
      </c>
      <c r="M359" s="10">
        <v>5548</v>
      </c>
      <c r="N359" s="11" t="s">
        <v>4945</v>
      </c>
      <c r="O359" s="11" t="s">
        <v>5212</v>
      </c>
      <c r="P359" s="11" t="s">
        <v>4947</v>
      </c>
      <c r="Q359" s="10">
        <v>979770409</v>
      </c>
      <c r="R359" s="10" t="s">
        <v>5213</v>
      </c>
    </row>
    <row r="360" spans="1:18" ht="39" customHeight="1" x14ac:dyDescent="0.3">
      <c r="A360" s="10">
        <v>358</v>
      </c>
      <c r="B360" s="10"/>
      <c r="C360" s="11" t="s">
        <v>5214</v>
      </c>
      <c r="D360" s="10" t="s">
        <v>5215</v>
      </c>
      <c r="E360" s="10" t="s">
        <v>33</v>
      </c>
      <c r="F360" s="17">
        <v>37444</v>
      </c>
      <c r="G360" s="11" t="s">
        <v>4942</v>
      </c>
      <c r="H360" s="11" t="s">
        <v>5101</v>
      </c>
      <c r="I360" s="10">
        <v>1</v>
      </c>
      <c r="J360" s="11" t="s">
        <v>4944</v>
      </c>
      <c r="K360" s="10" t="s">
        <v>3651</v>
      </c>
      <c r="L360" s="10" t="s">
        <v>3652</v>
      </c>
      <c r="M360" s="10">
        <v>5548</v>
      </c>
      <c r="N360" s="11" t="s">
        <v>4945</v>
      </c>
      <c r="O360" s="11" t="s">
        <v>5216</v>
      </c>
      <c r="P360" s="11" t="s">
        <v>4947</v>
      </c>
      <c r="Q360" s="10">
        <v>979741393</v>
      </c>
      <c r="R360" s="10" t="s">
        <v>5217</v>
      </c>
    </row>
    <row r="361" spans="1:18" ht="39" customHeight="1" x14ac:dyDescent="0.3">
      <c r="A361" s="10">
        <v>359</v>
      </c>
      <c r="B361" s="10"/>
      <c r="C361" s="11" t="s">
        <v>5218</v>
      </c>
      <c r="D361" s="10" t="s">
        <v>5219</v>
      </c>
      <c r="E361" s="10" t="s">
        <v>33</v>
      </c>
      <c r="F361" s="17">
        <v>37523</v>
      </c>
      <c r="G361" s="11" t="s">
        <v>4942</v>
      </c>
      <c r="H361" s="11" t="s">
        <v>5018</v>
      </c>
      <c r="I361" s="10">
        <v>1</v>
      </c>
      <c r="J361" s="11" t="s">
        <v>4944</v>
      </c>
      <c r="K361" s="10" t="s">
        <v>3651</v>
      </c>
      <c r="L361" s="10" t="s">
        <v>3652</v>
      </c>
      <c r="M361" s="10">
        <v>5548</v>
      </c>
      <c r="N361" s="11" t="s">
        <v>4945</v>
      </c>
      <c r="O361" s="11" t="s">
        <v>5220</v>
      </c>
      <c r="P361" s="11" t="s">
        <v>4963</v>
      </c>
      <c r="Q361" s="10">
        <v>968581024</v>
      </c>
      <c r="R361" s="10" t="s">
        <v>5221</v>
      </c>
    </row>
    <row r="362" spans="1:18" ht="39" customHeight="1" x14ac:dyDescent="0.3">
      <c r="A362" s="10">
        <v>360</v>
      </c>
      <c r="B362" s="10"/>
      <c r="C362" s="11" t="s">
        <v>5222</v>
      </c>
      <c r="D362" s="10" t="s">
        <v>5223</v>
      </c>
      <c r="E362" s="10" t="s">
        <v>33</v>
      </c>
      <c r="F362" s="17">
        <v>37245</v>
      </c>
      <c r="G362" s="11" t="s">
        <v>4942</v>
      </c>
      <c r="H362" s="11" t="s">
        <v>5018</v>
      </c>
      <c r="I362" s="10">
        <v>1</v>
      </c>
      <c r="J362" s="11" t="s">
        <v>4944</v>
      </c>
      <c r="K362" s="10" t="s">
        <v>3651</v>
      </c>
      <c r="L362" s="10" t="s">
        <v>3652</v>
      </c>
      <c r="M362" s="10">
        <v>5548</v>
      </c>
      <c r="N362" s="11" t="s">
        <v>4945</v>
      </c>
      <c r="O362" s="11" t="s">
        <v>5167</v>
      </c>
      <c r="P362" s="11" t="s">
        <v>5224</v>
      </c>
      <c r="Q362" s="10">
        <v>973106196</v>
      </c>
      <c r="R362" s="10" t="s">
        <v>5225</v>
      </c>
    </row>
    <row r="363" spans="1:18" ht="39" customHeight="1" x14ac:dyDescent="0.3">
      <c r="A363" s="10">
        <v>361</v>
      </c>
      <c r="B363" s="10"/>
      <c r="C363" s="11" t="s">
        <v>5226</v>
      </c>
      <c r="D363" s="10" t="s">
        <v>5227</v>
      </c>
      <c r="E363" s="10" t="s">
        <v>17</v>
      </c>
      <c r="F363" s="17">
        <v>32810</v>
      </c>
      <c r="G363" s="11" t="s">
        <v>4942</v>
      </c>
      <c r="H363" s="11" t="s">
        <v>5018</v>
      </c>
      <c r="I363" s="10">
        <v>1</v>
      </c>
      <c r="J363" s="11" t="s">
        <v>4944</v>
      </c>
      <c r="K363" s="10" t="s">
        <v>3651</v>
      </c>
      <c r="L363" s="10" t="s">
        <v>3652</v>
      </c>
      <c r="M363" s="10">
        <v>5548</v>
      </c>
      <c r="N363" s="11" t="s">
        <v>4945</v>
      </c>
      <c r="O363" s="11" t="s">
        <v>5228</v>
      </c>
      <c r="P363" s="11" t="s">
        <v>5007</v>
      </c>
      <c r="Q363" s="10">
        <v>979609482</v>
      </c>
      <c r="R363" s="10" t="s">
        <v>5229</v>
      </c>
    </row>
    <row r="364" spans="1:18" ht="39" customHeight="1" x14ac:dyDescent="0.3">
      <c r="A364" s="10">
        <v>362</v>
      </c>
      <c r="B364" s="10"/>
      <c r="C364" s="11" t="s">
        <v>5230</v>
      </c>
      <c r="D364" s="10" t="s">
        <v>5231</v>
      </c>
      <c r="E364" s="10" t="s">
        <v>33</v>
      </c>
      <c r="F364" s="17">
        <v>37748</v>
      </c>
      <c r="G364" s="11" t="s">
        <v>4942</v>
      </c>
      <c r="H364" s="11" t="s">
        <v>5018</v>
      </c>
      <c r="I364" s="10">
        <v>1</v>
      </c>
      <c r="J364" s="11" t="s">
        <v>4944</v>
      </c>
      <c r="K364" s="10" t="s">
        <v>3651</v>
      </c>
      <c r="L364" s="10" t="s">
        <v>3652</v>
      </c>
      <c r="M364" s="10">
        <v>5548</v>
      </c>
      <c r="N364" s="11" t="s">
        <v>4945</v>
      </c>
      <c r="O364" s="11" t="s">
        <v>5232</v>
      </c>
      <c r="P364" s="11" t="s">
        <v>4963</v>
      </c>
      <c r="Q364" s="10">
        <v>977621080</v>
      </c>
      <c r="R364" s="10" t="s">
        <v>5233</v>
      </c>
    </row>
    <row r="365" spans="1:18" ht="39" customHeight="1" x14ac:dyDescent="0.3">
      <c r="A365" s="10">
        <v>363</v>
      </c>
      <c r="B365" s="10"/>
      <c r="C365" s="11" t="s">
        <v>5234</v>
      </c>
      <c r="D365" s="10" t="s">
        <v>5235</v>
      </c>
      <c r="E365" s="10" t="s">
        <v>33</v>
      </c>
      <c r="F365" s="17">
        <v>37750</v>
      </c>
      <c r="G365" s="11" t="s">
        <v>4942</v>
      </c>
      <c r="H365" s="11" t="s">
        <v>5236</v>
      </c>
      <c r="I365" s="10">
        <v>1</v>
      </c>
      <c r="J365" s="11" t="s">
        <v>4944</v>
      </c>
      <c r="K365" s="10" t="s">
        <v>5237</v>
      </c>
      <c r="L365" s="10" t="s">
        <v>3652</v>
      </c>
      <c r="M365" s="10">
        <v>5548</v>
      </c>
      <c r="N365" s="11" t="s">
        <v>4945</v>
      </c>
      <c r="O365" s="11" t="s">
        <v>5126</v>
      </c>
      <c r="P365" s="11" t="s">
        <v>4947</v>
      </c>
      <c r="Q365" s="10">
        <v>976596420</v>
      </c>
      <c r="R365" s="10" t="s">
        <v>5127</v>
      </c>
    </row>
    <row r="366" spans="1:18" ht="39" customHeight="1" x14ac:dyDescent="0.3">
      <c r="A366" s="10">
        <v>364</v>
      </c>
      <c r="B366" s="10"/>
      <c r="C366" s="11" t="s">
        <v>5238</v>
      </c>
      <c r="D366" s="10" t="s">
        <v>5239</v>
      </c>
      <c r="E366" s="10" t="s">
        <v>33</v>
      </c>
      <c r="F366" s="17">
        <v>33186</v>
      </c>
      <c r="G366" s="11" t="s">
        <v>4942</v>
      </c>
      <c r="H366" s="11" t="s">
        <v>5101</v>
      </c>
      <c r="I366" s="10">
        <v>1</v>
      </c>
      <c r="J366" s="11" t="s">
        <v>4944</v>
      </c>
      <c r="K366" s="10" t="s">
        <v>5237</v>
      </c>
      <c r="L366" s="10" t="s">
        <v>3652</v>
      </c>
      <c r="M366" s="10">
        <v>5548</v>
      </c>
      <c r="N366" s="11" t="s">
        <v>4945</v>
      </c>
      <c r="O366" s="11" t="s">
        <v>5240</v>
      </c>
      <c r="P366" s="11" t="s">
        <v>4947</v>
      </c>
      <c r="Q366" s="10">
        <v>978162662</v>
      </c>
      <c r="R366" s="10" t="s">
        <v>5241</v>
      </c>
    </row>
    <row r="367" spans="1:18" ht="39" customHeight="1" x14ac:dyDescent="0.3">
      <c r="A367" s="10">
        <v>365</v>
      </c>
      <c r="B367" s="10"/>
      <c r="C367" s="11" t="s">
        <v>5242</v>
      </c>
      <c r="D367" s="10" t="s">
        <v>5243</v>
      </c>
      <c r="E367" s="10" t="s">
        <v>33</v>
      </c>
      <c r="F367" s="17">
        <v>35286</v>
      </c>
      <c r="G367" s="11" t="s">
        <v>4942</v>
      </c>
      <c r="H367" s="11" t="s">
        <v>5244</v>
      </c>
      <c r="I367" s="10">
        <v>1</v>
      </c>
      <c r="J367" s="11" t="s">
        <v>4944</v>
      </c>
      <c r="K367" s="10" t="s">
        <v>5237</v>
      </c>
      <c r="L367" s="10" t="s">
        <v>3652</v>
      </c>
      <c r="M367" s="10">
        <v>5548</v>
      </c>
      <c r="N367" s="11" t="s">
        <v>4945</v>
      </c>
      <c r="O367" s="11" t="s">
        <v>5245</v>
      </c>
      <c r="P367" s="11" t="s">
        <v>5007</v>
      </c>
      <c r="Q367" s="10">
        <v>950885672</v>
      </c>
      <c r="R367" s="10" t="s">
        <v>5246</v>
      </c>
    </row>
    <row r="368" spans="1:18" ht="39" customHeight="1" x14ac:dyDescent="0.3">
      <c r="A368" s="10">
        <v>366</v>
      </c>
      <c r="B368" s="10"/>
      <c r="C368" s="11" t="s">
        <v>5247</v>
      </c>
      <c r="D368" s="10" t="s">
        <v>5248</v>
      </c>
      <c r="E368" s="10" t="s">
        <v>17</v>
      </c>
      <c r="F368" s="17">
        <v>33788</v>
      </c>
      <c r="G368" s="11" t="s">
        <v>4942</v>
      </c>
      <c r="H368" s="15" t="s">
        <v>4951</v>
      </c>
      <c r="I368" s="10" t="s">
        <v>4952</v>
      </c>
      <c r="J368" s="11" t="s">
        <v>4559</v>
      </c>
      <c r="K368" s="10" t="s">
        <v>4560</v>
      </c>
      <c r="L368" s="10" t="s">
        <v>3652</v>
      </c>
      <c r="M368" s="10">
        <v>8050</v>
      </c>
      <c r="N368" s="11" t="s">
        <v>4945</v>
      </c>
      <c r="O368" s="11" t="s">
        <v>5249</v>
      </c>
      <c r="P368" s="11" t="s">
        <v>4947</v>
      </c>
      <c r="Q368" s="10">
        <v>972945618</v>
      </c>
      <c r="R368" s="10" t="s">
        <v>5250</v>
      </c>
    </row>
    <row r="369" spans="1:18" ht="39" customHeight="1" x14ac:dyDescent="0.3">
      <c r="A369" s="10">
        <v>367</v>
      </c>
      <c r="B369" s="10"/>
      <c r="C369" s="11" t="s">
        <v>5251</v>
      </c>
      <c r="D369" s="10" t="s">
        <v>5252</v>
      </c>
      <c r="E369" s="10" t="s">
        <v>33</v>
      </c>
      <c r="F369" s="17">
        <v>34888</v>
      </c>
      <c r="G369" s="11" t="s">
        <v>4942</v>
      </c>
      <c r="H369" s="11" t="s">
        <v>5253</v>
      </c>
      <c r="I369" s="10">
        <v>3</v>
      </c>
      <c r="J369" s="11" t="s">
        <v>4944</v>
      </c>
      <c r="K369" s="10" t="s">
        <v>3651</v>
      </c>
      <c r="L369" s="10" t="s">
        <v>3652</v>
      </c>
      <c r="M369" s="10">
        <f>3000+300+2500+1500+700</f>
        <v>8000</v>
      </c>
      <c r="N369" s="11" t="s">
        <v>4945</v>
      </c>
      <c r="O369" s="11" t="s">
        <v>5254</v>
      </c>
      <c r="P369" s="11" t="s">
        <v>4947</v>
      </c>
      <c r="Q369" s="10">
        <v>979238134</v>
      </c>
      <c r="R369" s="10"/>
    </row>
    <row r="370" spans="1:18" ht="39" customHeight="1" x14ac:dyDescent="0.3">
      <c r="A370" s="10">
        <v>368</v>
      </c>
      <c r="B370" s="10"/>
      <c r="C370" s="11" t="s">
        <v>5255</v>
      </c>
      <c r="D370" s="10" t="s">
        <v>5256</v>
      </c>
      <c r="E370" s="10" t="s">
        <v>17</v>
      </c>
      <c r="F370" s="17">
        <v>34626</v>
      </c>
      <c r="G370" s="11" t="s">
        <v>4942</v>
      </c>
      <c r="H370" s="15" t="s">
        <v>4951</v>
      </c>
      <c r="I370" s="10" t="s">
        <v>4952</v>
      </c>
      <c r="J370" s="11" t="s">
        <v>4559</v>
      </c>
      <c r="K370" s="10" t="s">
        <v>4560</v>
      </c>
      <c r="L370" s="10" t="s">
        <v>3652</v>
      </c>
      <c r="M370" s="10">
        <v>8050</v>
      </c>
      <c r="N370" s="11" t="s">
        <v>4945</v>
      </c>
      <c r="O370" s="11" t="s">
        <v>5257</v>
      </c>
      <c r="P370" s="11" t="s">
        <v>5007</v>
      </c>
      <c r="Q370" s="10">
        <v>972728932</v>
      </c>
      <c r="R370" s="10" t="s">
        <v>5258</v>
      </c>
    </row>
    <row r="371" spans="1:18" ht="39" customHeight="1" x14ac:dyDescent="0.3">
      <c r="A371" s="10">
        <v>369</v>
      </c>
      <c r="B371" s="10"/>
      <c r="C371" s="11" t="s">
        <v>5259</v>
      </c>
      <c r="D371" s="10" t="s">
        <v>5260</v>
      </c>
      <c r="E371" s="10" t="s">
        <v>17</v>
      </c>
      <c r="F371" s="17">
        <v>36043</v>
      </c>
      <c r="G371" s="11" t="s">
        <v>4942</v>
      </c>
      <c r="H371" s="15" t="s">
        <v>4951</v>
      </c>
      <c r="I371" s="10" t="s">
        <v>4952</v>
      </c>
      <c r="J371" s="11" t="s">
        <v>4559</v>
      </c>
      <c r="K371" s="10" t="s">
        <v>4560</v>
      </c>
      <c r="L371" s="10" t="s">
        <v>3652</v>
      </c>
      <c r="M371" s="10">
        <v>8050</v>
      </c>
      <c r="N371" s="11" t="s">
        <v>4945</v>
      </c>
      <c r="O371" s="11" t="s">
        <v>5261</v>
      </c>
      <c r="P371" s="11" t="s">
        <v>4947</v>
      </c>
      <c r="Q371" s="10">
        <v>979153247</v>
      </c>
      <c r="R371" s="10" t="s">
        <v>5262</v>
      </c>
    </row>
    <row r="372" spans="1:18" ht="39" customHeight="1" x14ac:dyDescent="0.3">
      <c r="A372" s="10">
        <v>370</v>
      </c>
      <c r="B372" s="10"/>
      <c r="C372" s="11" t="s">
        <v>5263</v>
      </c>
      <c r="D372" s="10" t="s">
        <v>5264</v>
      </c>
      <c r="E372" s="10" t="s">
        <v>17</v>
      </c>
      <c r="F372" s="17">
        <v>33802</v>
      </c>
      <c r="G372" s="11" t="s">
        <v>4942</v>
      </c>
      <c r="H372" s="15" t="s">
        <v>4951</v>
      </c>
      <c r="I372" s="10" t="s">
        <v>4952</v>
      </c>
      <c r="J372" s="11" t="s">
        <v>4559</v>
      </c>
      <c r="K372" s="10" t="s">
        <v>4560</v>
      </c>
      <c r="L372" s="10" t="s">
        <v>3652</v>
      </c>
      <c r="M372" s="10">
        <v>8050</v>
      </c>
      <c r="N372" s="11" t="s">
        <v>4945</v>
      </c>
      <c r="O372" s="11" t="s">
        <v>5202</v>
      </c>
      <c r="P372" s="11" t="s">
        <v>5265</v>
      </c>
      <c r="Q372" s="10">
        <v>776755866</v>
      </c>
      <c r="R372" s="10" t="s">
        <v>5204</v>
      </c>
    </row>
    <row r="373" spans="1:18" ht="39" customHeight="1" x14ac:dyDescent="0.3">
      <c r="A373" s="10">
        <v>371</v>
      </c>
      <c r="B373" s="10"/>
      <c r="C373" s="11" t="s">
        <v>5266</v>
      </c>
      <c r="D373" s="10" t="s">
        <v>5267</v>
      </c>
      <c r="E373" s="10" t="s">
        <v>17</v>
      </c>
      <c r="F373" s="17" t="s">
        <v>5268</v>
      </c>
      <c r="G373" s="11" t="s">
        <v>4942</v>
      </c>
      <c r="H373" s="15" t="s">
        <v>4951</v>
      </c>
      <c r="I373" s="10" t="s">
        <v>4952</v>
      </c>
      <c r="J373" s="11" t="s">
        <v>4559</v>
      </c>
      <c r="K373" s="10" t="s">
        <v>4560</v>
      </c>
      <c r="L373" s="10" t="s">
        <v>3652</v>
      </c>
      <c r="M373" s="10">
        <v>8050</v>
      </c>
      <c r="N373" s="11" t="s">
        <v>4945</v>
      </c>
      <c r="O373" s="11" t="s">
        <v>5269</v>
      </c>
      <c r="P373" s="11" t="s">
        <v>4947</v>
      </c>
      <c r="Q373" s="10">
        <v>977997720</v>
      </c>
      <c r="R373" s="10" t="s">
        <v>5270</v>
      </c>
    </row>
    <row r="374" spans="1:18" ht="39" customHeight="1" x14ac:dyDescent="0.3">
      <c r="A374" s="10">
        <v>372</v>
      </c>
      <c r="B374" s="10"/>
      <c r="C374" s="11" t="s">
        <v>5271</v>
      </c>
      <c r="D374" s="10" t="s">
        <v>5272</v>
      </c>
      <c r="E374" s="10" t="s">
        <v>33</v>
      </c>
      <c r="F374" s="17">
        <v>36913</v>
      </c>
      <c r="G374" s="11" t="s">
        <v>4942</v>
      </c>
      <c r="H374" s="11" t="s">
        <v>5273</v>
      </c>
      <c r="I374" s="10">
        <v>1</v>
      </c>
      <c r="J374" s="11" t="s">
        <v>4944</v>
      </c>
      <c r="K374" s="10" t="s">
        <v>5237</v>
      </c>
      <c r="L374" s="10" t="s">
        <v>3652</v>
      </c>
      <c r="M374" s="10">
        <v>5548</v>
      </c>
      <c r="N374" s="11" t="s">
        <v>4945</v>
      </c>
      <c r="O374" s="11" t="s">
        <v>5274</v>
      </c>
      <c r="P374" s="11"/>
      <c r="Q374" s="10">
        <v>977382955</v>
      </c>
      <c r="R374" s="10" t="s">
        <v>5275</v>
      </c>
    </row>
    <row r="375" spans="1:18" ht="39" customHeight="1" x14ac:dyDescent="0.3">
      <c r="A375" s="10">
        <v>373</v>
      </c>
      <c r="B375" s="10"/>
      <c r="C375" s="11" t="s">
        <v>5276</v>
      </c>
      <c r="D375" s="10" t="s">
        <v>5277</v>
      </c>
      <c r="E375" s="10" t="s">
        <v>17</v>
      </c>
      <c r="F375" s="17">
        <v>33374</v>
      </c>
      <c r="G375" s="11" t="s">
        <v>4942</v>
      </c>
      <c r="H375" s="11" t="s">
        <v>5273</v>
      </c>
      <c r="I375" s="10">
        <v>1</v>
      </c>
      <c r="J375" s="11" t="s">
        <v>4944</v>
      </c>
      <c r="K375" s="10" t="s">
        <v>5237</v>
      </c>
      <c r="L375" s="10" t="s">
        <v>3652</v>
      </c>
      <c r="M375" s="10">
        <v>5548</v>
      </c>
      <c r="N375" s="11" t="s">
        <v>4945</v>
      </c>
      <c r="O375" s="11" t="s">
        <v>5278</v>
      </c>
      <c r="P375" s="11" t="s">
        <v>4947</v>
      </c>
      <c r="Q375" s="10">
        <v>974462526</v>
      </c>
      <c r="R375" s="10" t="s">
        <v>5279</v>
      </c>
    </row>
    <row r="376" spans="1:18" ht="39" customHeight="1" x14ac:dyDescent="0.3">
      <c r="A376" s="10">
        <v>374</v>
      </c>
      <c r="B376" s="10"/>
      <c r="C376" s="11" t="s">
        <v>5280</v>
      </c>
      <c r="D376" s="10" t="s">
        <v>5281</v>
      </c>
      <c r="E376" s="10" t="s">
        <v>33</v>
      </c>
      <c r="F376" s="17">
        <v>36413</v>
      </c>
      <c r="G376" s="11" t="s">
        <v>4942</v>
      </c>
      <c r="H376" s="11" t="s">
        <v>5273</v>
      </c>
      <c r="I376" s="10">
        <v>1</v>
      </c>
      <c r="J376" s="11" t="s">
        <v>4944</v>
      </c>
      <c r="K376" s="10" t="s">
        <v>5237</v>
      </c>
      <c r="L376" s="10" t="s">
        <v>3652</v>
      </c>
      <c r="M376" s="10">
        <v>5548</v>
      </c>
      <c r="N376" s="11" t="s">
        <v>4945</v>
      </c>
      <c r="O376" s="11" t="s">
        <v>5282</v>
      </c>
      <c r="P376" s="11" t="s">
        <v>5265</v>
      </c>
      <c r="Q376" s="10">
        <v>976155158</v>
      </c>
      <c r="R376" s="10" t="s">
        <v>5283</v>
      </c>
    </row>
    <row r="377" spans="1:18" ht="39" customHeight="1" x14ac:dyDescent="0.3">
      <c r="A377" s="10">
        <v>375</v>
      </c>
      <c r="B377" s="10"/>
      <c r="C377" s="11" t="s">
        <v>5284</v>
      </c>
      <c r="D377" s="10" t="s">
        <v>5285</v>
      </c>
      <c r="E377" s="10" t="s">
        <v>17</v>
      </c>
      <c r="F377" s="17">
        <v>37292</v>
      </c>
      <c r="G377" s="11" t="s">
        <v>4942</v>
      </c>
      <c r="H377" s="15" t="s">
        <v>4951</v>
      </c>
      <c r="I377" s="10" t="s">
        <v>4952</v>
      </c>
      <c r="J377" s="11" t="s">
        <v>4559</v>
      </c>
      <c r="K377" s="10" t="s">
        <v>4560</v>
      </c>
      <c r="L377" s="10" t="s">
        <v>3652</v>
      </c>
      <c r="M377" s="10">
        <v>8050</v>
      </c>
      <c r="N377" s="11" t="s">
        <v>4945</v>
      </c>
      <c r="O377" s="11" t="s">
        <v>5286</v>
      </c>
      <c r="P377" s="11" t="s">
        <v>4947</v>
      </c>
      <c r="Q377" s="10">
        <v>773478672</v>
      </c>
      <c r="R377" s="10" t="s">
        <v>5287</v>
      </c>
    </row>
    <row r="378" spans="1:18" ht="39" customHeight="1" x14ac:dyDescent="0.3">
      <c r="A378" s="10">
        <v>376</v>
      </c>
      <c r="B378" s="10"/>
      <c r="C378" s="11" t="s">
        <v>5288</v>
      </c>
      <c r="D378" s="10" t="s">
        <v>5289</v>
      </c>
      <c r="E378" s="10" t="s">
        <v>33</v>
      </c>
      <c r="F378" s="17">
        <v>36757</v>
      </c>
      <c r="G378" s="11" t="s">
        <v>4942</v>
      </c>
      <c r="H378" s="11" t="s">
        <v>5018</v>
      </c>
      <c r="I378" s="10">
        <v>1</v>
      </c>
      <c r="J378" s="11" t="s">
        <v>4944</v>
      </c>
      <c r="K378" s="10" t="s">
        <v>3651</v>
      </c>
      <c r="L378" s="10" t="s">
        <v>3652</v>
      </c>
      <c r="M378" s="10">
        <v>5548</v>
      </c>
      <c r="N378" s="11" t="s">
        <v>4945</v>
      </c>
      <c r="O378" s="11" t="s">
        <v>5290</v>
      </c>
      <c r="P378" s="11" t="s">
        <v>4963</v>
      </c>
      <c r="Q378" s="10">
        <v>979462609</v>
      </c>
      <c r="R378" s="10" t="s">
        <v>5291</v>
      </c>
    </row>
    <row r="379" spans="1:18" ht="39" customHeight="1" x14ac:dyDescent="0.3">
      <c r="A379" s="10">
        <v>377</v>
      </c>
      <c r="B379" s="10"/>
      <c r="C379" s="11" t="s">
        <v>5292</v>
      </c>
      <c r="D379" s="10" t="s">
        <v>5293</v>
      </c>
      <c r="E379" s="10" t="s">
        <v>17</v>
      </c>
      <c r="F379" s="17">
        <v>36777</v>
      </c>
      <c r="G379" s="11" t="s">
        <v>4942</v>
      </c>
      <c r="H379" s="15" t="s">
        <v>4951</v>
      </c>
      <c r="I379" s="10" t="s">
        <v>4952</v>
      </c>
      <c r="J379" s="11" t="s">
        <v>4559</v>
      </c>
      <c r="K379" s="10" t="s">
        <v>4560</v>
      </c>
      <c r="L379" s="10" t="s">
        <v>3652</v>
      </c>
      <c r="M379" s="10">
        <v>8050</v>
      </c>
      <c r="N379" s="11" t="s">
        <v>4945</v>
      </c>
      <c r="O379" s="11" t="s">
        <v>5294</v>
      </c>
      <c r="P379" s="11" t="s">
        <v>4947</v>
      </c>
      <c r="Q379" s="10">
        <v>972629753</v>
      </c>
      <c r="R379" s="10" t="s">
        <v>5295</v>
      </c>
    </row>
    <row r="380" spans="1:18" ht="39" customHeight="1" x14ac:dyDescent="0.3">
      <c r="A380" s="10">
        <v>378</v>
      </c>
      <c r="B380" s="10"/>
      <c r="C380" s="11" t="s">
        <v>5296</v>
      </c>
      <c r="D380" s="10" t="s">
        <v>5297</v>
      </c>
      <c r="E380" s="10" t="s">
        <v>17</v>
      </c>
      <c r="F380" s="17">
        <v>34128</v>
      </c>
      <c r="G380" s="11" t="s">
        <v>4942</v>
      </c>
      <c r="H380" s="15" t="s">
        <v>4951</v>
      </c>
      <c r="I380" s="10" t="s">
        <v>4952</v>
      </c>
      <c r="J380" s="11" t="s">
        <v>4559</v>
      </c>
      <c r="K380" s="10" t="s">
        <v>4560</v>
      </c>
      <c r="L380" s="10" t="s">
        <v>3652</v>
      </c>
      <c r="M380" s="10">
        <v>8050</v>
      </c>
      <c r="N380" s="11" t="s">
        <v>4945</v>
      </c>
      <c r="O380" s="11" t="s">
        <v>5298</v>
      </c>
      <c r="P380" s="11" t="s">
        <v>5007</v>
      </c>
      <c r="Q380" s="10">
        <v>973080402</v>
      </c>
      <c r="R380" s="10" t="s">
        <v>5299</v>
      </c>
    </row>
    <row r="381" spans="1:18" ht="39" customHeight="1" x14ac:dyDescent="0.3">
      <c r="A381" s="10">
        <v>379</v>
      </c>
      <c r="B381" s="10"/>
      <c r="C381" s="11" t="s">
        <v>5300</v>
      </c>
      <c r="D381" s="10" t="s">
        <v>5301</v>
      </c>
      <c r="E381" s="10" t="s">
        <v>33</v>
      </c>
      <c r="F381" s="17">
        <v>36015</v>
      </c>
      <c r="G381" s="11" t="s">
        <v>4942</v>
      </c>
      <c r="H381" s="11" t="s">
        <v>5273</v>
      </c>
      <c r="I381" s="10">
        <v>1</v>
      </c>
      <c r="J381" s="11" t="s">
        <v>4944</v>
      </c>
      <c r="K381" s="10" t="s">
        <v>5237</v>
      </c>
      <c r="L381" s="10" t="s">
        <v>3652</v>
      </c>
      <c r="M381" s="10">
        <v>5548</v>
      </c>
      <c r="N381" s="11" t="s">
        <v>4945</v>
      </c>
      <c r="O381" s="11" t="s">
        <v>5302</v>
      </c>
      <c r="P381" s="11" t="s">
        <v>4947</v>
      </c>
      <c r="Q381" s="10">
        <v>975474509</v>
      </c>
      <c r="R381" s="10" t="s">
        <v>5303</v>
      </c>
    </row>
    <row r="382" spans="1:18" ht="39" customHeight="1" x14ac:dyDescent="0.3">
      <c r="A382" s="10">
        <v>380</v>
      </c>
      <c r="B382" s="10"/>
      <c r="C382" s="11" t="s">
        <v>5304</v>
      </c>
      <c r="D382" s="10" t="s">
        <v>5305</v>
      </c>
      <c r="E382" s="10" t="s">
        <v>33</v>
      </c>
      <c r="F382" s="17">
        <v>32909</v>
      </c>
      <c r="G382" s="11" t="s">
        <v>4942</v>
      </c>
      <c r="H382" s="11" t="s">
        <v>5273</v>
      </c>
      <c r="I382" s="10">
        <v>1</v>
      </c>
      <c r="J382" s="11" t="s">
        <v>4944</v>
      </c>
      <c r="K382" s="10" t="s">
        <v>5237</v>
      </c>
      <c r="L382" s="10" t="s">
        <v>3652</v>
      </c>
      <c r="M382" s="10">
        <v>5548</v>
      </c>
      <c r="N382" s="11" t="s">
        <v>4945</v>
      </c>
      <c r="O382" s="11" t="s">
        <v>5306</v>
      </c>
      <c r="P382" s="11" t="s">
        <v>5175</v>
      </c>
      <c r="Q382" s="10">
        <v>973222396</v>
      </c>
      <c r="R382" s="10" t="s">
        <v>5307</v>
      </c>
    </row>
    <row r="383" spans="1:18" ht="39" customHeight="1" x14ac:dyDescent="0.3">
      <c r="A383" s="10">
        <v>381</v>
      </c>
      <c r="B383" s="10"/>
      <c r="C383" s="11" t="s">
        <v>5308</v>
      </c>
      <c r="D383" s="10" t="s">
        <v>5309</v>
      </c>
      <c r="E383" s="10" t="s">
        <v>33</v>
      </c>
      <c r="F383" s="17">
        <v>36588</v>
      </c>
      <c r="G383" s="11" t="s">
        <v>4942</v>
      </c>
      <c r="H383" s="11" t="s">
        <v>5101</v>
      </c>
      <c r="I383" s="10">
        <v>1</v>
      </c>
      <c r="J383" s="11" t="s">
        <v>4944</v>
      </c>
      <c r="K383" s="10" t="s">
        <v>5237</v>
      </c>
      <c r="L383" s="10" t="s">
        <v>3652</v>
      </c>
      <c r="M383" s="10">
        <v>5548</v>
      </c>
      <c r="N383" s="11" t="s">
        <v>4945</v>
      </c>
      <c r="O383" s="11" t="s">
        <v>5310</v>
      </c>
      <c r="P383" s="11" t="s">
        <v>5007</v>
      </c>
      <c r="Q383" s="10">
        <v>978116213</v>
      </c>
      <c r="R383" s="10" t="s">
        <v>5311</v>
      </c>
    </row>
    <row r="384" spans="1:18" ht="39" customHeight="1" x14ac:dyDescent="0.3">
      <c r="A384" s="10">
        <v>382</v>
      </c>
      <c r="B384" s="10"/>
      <c r="C384" s="11" t="s">
        <v>5312</v>
      </c>
      <c r="D384" s="10" t="s">
        <v>5313</v>
      </c>
      <c r="E384" s="10" t="s">
        <v>33</v>
      </c>
      <c r="F384" s="17">
        <v>35882</v>
      </c>
      <c r="G384" s="11" t="s">
        <v>4942</v>
      </c>
      <c r="H384" s="11" t="s">
        <v>5273</v>
      </c>
      <c r="I384" s="10">
        <v>1</v>
      </c>
      <c r="J384" s="11" t="s">
        <v>4944</v>
      </c>
      <c r="K384" s="10" t="s">
        <v>5237</v>
      </c>
      <c r="L384" s="10" t="s">
        <v>3652</v>
      </c>
      <c r="M384" s="10">
        <v>5548</v>
      </c>
      <c r="N384" s="11" t="s">
        <v>4945</v>
      </c>
      <c r="O384" s="11" t="s">
        <v>5274</v>
      </c>
      <c r="P384" s="11"/>
      <c r="Q384" s="10">
        <v>972910117</v>
      </c>
      <c r="R384" s="10" t="s">
        <v>5275</v>
      </c>
    </row>
    <row r="385" spans="1:18" ht="39" customHeight="1" x14ac:dyDescent="0.3">
      <c r="A385" s="10">
        <v>383</v>
      </c>
      <c r="B385" s="10"/>
      <c r="C385" s="11" t="s">
        <v>5314</v>
      </c>
      <c r="D385" s="10" t="s">
        <v>5315</v>
      </c>
      <c r="E385" s="10" t="s">
        <v>33</v>
      </c>
      <c r="F385" s="17">
        <v>37070</v>
      </c>
      <c r="G385" s="11" t="s">
        <v>4942</v>
      </c>
      <c r="H385" s="11" t="s">
        <v>5273</v>
      </c>
      <c r="I385" s="10">
        <v>1</v>
      </c>
      <c r="J385" s="11" t="s">
        <v>4944</v>
      </c>
      <c r="K385" s="10" t="s">
        <v>5237</v>
      </c>
      <c r="L385" s="10" t="s">
        <v>3652</v>
      </c>
      <c r="M385" s="10">
        <v>5548</v>
      </c>
      <c r="N385" s="11" t="s">
        <v>4945</v>
      </c>
      <c r="O385" s="11" t="s">
        <v>5274</v>
      </c>
      <c r="P385" s="11" t="s">
        <v>4963</v>
      </c>
      <c r="Q385" s="10">
        <v>977382955</v>
      </c>
      <c r="R385" s="10" t="s">
        <v>5275</v>
      </c>
    </row>
    <row r="386" spans="1:18" ht="39" customHeight="1" x14ac:dyDescent="0.3">
      <c r="A386" s="10">
        <v>384</v>
      </c>
      <c r="B386" s="10"/>
      <c r="C386" s="11" t="s">
        <v>5316</v>
      </c>
      <c r="D386" s="10" t="s">
        <v>5317</v>
      </c>
      <c r="E386" s="10" t="s">
        <v>17</v>
      </c>
      <c r="F386" s="17">
        <v>36108</v>
      </c>
      <c r="G386" s="11" t="s">
        <v>4942</v>
      </c>
      <c r="H386" s="15" t="s">
        <v>4951</v>
      </c>
      <c r="I386" s="10" t="s">
        <v>4952</v>
      </c>
      <c r="J386" s="11" t="s">
        <v>4559</v>
      </c>
      <c r="K386" s="10" t="s">
        <v>4560</v>
      </c>
      <c r="L386" s="10" t="s">
        <v>3652</v>
      </c>
      <c r="M386" s="10">
        <v>8050</v>
      </c>
      <c r="N386" s="11" t="s">
        <v>4945</v>
      </c>
      <c r="O386" s="11" t="s">
        <v>5318</v>
      </c>
      <c r="P386" s="11" t="s">
        <v>4947</v>
      </c>
      <c r="Q386" s="10">
        <v>977412586</v>
      </c>
      <c r="R386" s="10" t="s">
        <v>5319</v>
      </c>
    </row>
    <row r="387" spans="1:18" ht="39" customHeight="1" x14ac:dyDescent="0.3">
      <c r="A387" s="10">
        <v>385</v>
      </c>
      <c r="B387" s="10"/>
      <c r="C387" s="11" t="s">
        <v>5320</v>
      </c>
      <c r="D387" s="10" t="s">
        <v>5321</v>
      </c>
      <c r="E387" s="10" t="s">
        <v>33</v>
      </c>
      <c r="F387" s="17">
        <v>34232</v>
      </c>
      <c r="G387" s="11" t="s">
        <v>4942</v>
      </c>
      <c r="H387" s="11" t="s">
        <v>5018</v>
      </c>
      <c r="I387" s="10">
        <v>1</v>
      </c>
      <c r="J387" s="11" t="s">
        <v>4944</v>
      </c>
      <c r="K387" s="10" t="s">
        <v>3651</v>
      </c>
      <c r="L387" s="10" t="s">
        <v>3652</v>
      </c>
      <c r="M387" s="10">
        <v>5548</v>
      </c>
      <c r="N387" s="11" t="s">
        <v>4945</v>
      </c>
      <c r="O387" s="11" t="s">
        <v>5322</v>
      </c>
      <c r="P387" s="11" t="s">
        <v>4963</v>
      </c>
      <c r="Q387" s="10">
        <v>977433954</v>
      </c>
      <c r="R387" s="10" t="s">
        <v>4964</v>
      </c>
    </row>
    <row r="388" spans="1:18" ht="39" customHeight="1" x14ac:dyDescent="0.3">
      <c r="A388" s="10">
        <v>386</v>
      </c>
      <c r="B388" s="10"/>
      <c r="C388" s="11" t="s">
        <v>5323</v>
      </c>
      <c r="D388" s="10" t="s">
        <v>5324</v>
      </c>
      <c r="E388" s="10" t="s">
        <v>17</v>
      </c>
      <c r="F388" s="17">
        <v>38232</v>
      </c>
      <c r="G388" s="11" t="s">
        <v>4942</v>
      </c>
      <c r="H388" s="15" t="s">
        <v>5114</v>
      </c>
      <c r="I388" s="10" t="s">
        <v>4952</v>
      </c>
      <c r="J388" s="11" t="s">
        <v>5004</v>
      </c>
      <c r="K388" s="10" t="s">
        <v>5005</v>
      </c>
      <c r="L388" s="10" t="s">
        <v>3652</v>
      </c>
      <c r="M388" s="10">
        <v>10050</v>
      </c>
      <c r="N388" s="11" t="s">
        <v>4945</v>
      </c>
      <c r="O388" s="11" t="s">
        <v>5325</v>
      </c>
      <c r="P388" s="11" t="s">
        <v>4963</v>
      </c>
      <c r="Q388" s="10">
        <v>978944002</v>
      </c>
      <c r="R388" s="10" t="s">
        <v>5326</v>
      </c>
    </row>
    <row r="389" spans="1:18" ht="39" customHeight="1" x14ac:dyDescent="0.3">
      <c r="A389" s="10">
        <v>387</v>
      </c>
      <c r="B389" s="10"/>
      <c r="C389" s="11" t="s">
        <v>5327</v>
      </c>
      <c r="D389" s="10" t="s">
        <v>5328</v>
      </c>
      <c r="E389" s="10" t="s">
        <v>33</v>
      </c>
      <c r="F389" s="17">
        <v>33439</v>
      </c>
      <c r="G389" s="11" t="s">
        <v>4942</v>
      </c>
      <c r="H389" s="11" t="s">
        <v>5018</v>
      </c>
      <c r="I389" s="10">
        <v>1</v>
      </c>
      <c r="J389" s="11" t="s">
        <v>4944</v>
      </c>
      <c r="K389" s="10" t="s">
        <v>3651</v>
      </c>
      <c r="L389" s="10" t="s">
        <v>3652</v>
      </c>
      <c r="M389" s="10">
        <v>5548</v>
      </c>
      <c r="N389" s="11" t="s">
        <v>4945</v>
      </c>
      <c r="O389" s="11" t="s">
        <v>5329</v>
      </c>
      <c r="P389" s="11" t="s">
        <v>5265</v>
      </c>
      <c r="Q389" s="10">
        <v>979322255</v>
      </c>
      <c r="R389" s="10" t="s">
        <v>5330</v>
      </c>
    </row>
    <row r="390" spans="1:18" ht="39" customHeight="1" x14ac:dyDescent="0.3">
      <c r="A390" s="10">
        <v>388</v>
      </c>
      <c r="B390" s="10"/>
      <c r="C390" s="11" t="s">
        <v>5331</v>
      </c>
      <c r="D390" s="10" t="s">
        <v>5332</v>
      </c>
      <c r="E390" s="10" t="s">
        <v>17</v>
      </c>
      <c r="F390" s="17">
        <v>37470</v>
      </c>
      <c r="G390" s="11" t="s">
        <v>4942</v>
      </c>
      <c r="H390" s="15" t="s">
        <v>5173</v>
      </c>
      <c r="I390" s="10" t="s">
        <v>4952</v>
      </c>
      <c r="J390" s="11" t="s">
        <v>4559</v>
      </c>
      <c r="K390" s="10" t="s">
        <v>4560</v>
      </c>
      <c r="L390" s="10" t="s">
        <v>3652</v>
      </c>
      <c r="M390" s="10">
        <v>8050</v>
      </c>
      <c r="N390" s="11" t="s">
        <v>4945</v>
      </c>
      <c r="O390" s="11" t="s">
        <v>5333</v>
      </c>
      <c r="P390" s="11" t="s">
        <v>5168</v>
      </c>
      <c r="Q390" s="10">
        <v>976807311</v>
      </c>
      <c r="R390" s="10" t="s">
        <v>5334</v>
      </c>
    </row>
    <row r="391" spans="1:18" ht="39" customHeight="1" x14ac:dyDescent="0.3">
      <c r="A391" s="10">
        <v>389</v>
      </c>
      <c r="B391" s="10"/>
      <c r="C391" s="11" t="s">
        <v>5335</v>
      </c>
      <c r="D391" s="10" t="s">
        <v>5336</v>
      </c>
      <c r="E391" s="10" t="s">
        <v>33</v>
      </c>
      <c r="F391" s="17">
        <v>37084</v>
      </c>
      <c r="G391" s="11" t="s">
        <v>4942</v>
      </c>
      <c r="H391" s="11" t="s">
        <v>5018</v>
      </c>
      <c r="I391" s="10">
        <v>1</v>
      </c>
      <c r="J391" s="11" t="s">
        <v>4944</v>
      </c>
      <c r="K391" s="10" t="s">
        <v>3651</v>
      </c>
      <c r="L391" s="10" t="s">
        <v>3652</v>
      </c>
      <c r="M391" s="10">
        <v>5548</v>
      </c>
      <c r="N391" s="11" t="s">
        <v>4945</v>
      </c>
      <c r="O391" s="11" t="s">
        <v>5337</v>
      </c>
      <c r="P391" s="11" t="s">
        <v>4947</v>
      </c>
      <c r="Q391" s="10">
        <v>978027607</v>
      </c>
      <c r="R391" s="10" t="s">
        <v>5338</v>
      </c>
    </row>
    <row r="392" spans="1:18" ht="39" customHeight="1" x14ac:dyDescent="0.3">
      <c r="A392" s="10">
        <v>390</v>
      </c>
      <c r="B392" s="10"/>
      <c r="C392" s="11" t="s">
        <v>5339</v>
      </c>
      <c r="D392" s="10" t="s">
        <v>5340</v>
      </c>
      <c r="E392" s="10" t="s">
        <v>33</v>
      </c>
      <c r="F392" s="17">
        <v>37193</v>
      </c>
      <c r="G392" s="11" t="s">
        <v>4942</v>
      </c>
      <c r="H392" s="11" t="s">
        <v>5119</v>
      </c>
      <c r="I392" s="10">
        <v>3</v>
      </c>
      <c r="J392" s="11" t="s">
        <v>4944</v>
      </c>
      <c r="K392" s="10" t="s">
        <v>3651</v>
      </c>
      <c r="L392" s="10" t="s">
        <v>3652</v>
      </c>
      <c r="M392" s="10">
        <v>8000</v>
      </c>
      <c r="N392" s="11" t="s">
        <v>4945</v>
      </c>
      <c r="O392" s="11" t="s">
        <v>5341</v>
      </c>
      <c r="P392" s="11" t="s">
        <v>4963</v>
      </c>
      <c r="Q392" s="10">
        <v>978529539</v>
      </c>
      <c r="R392" s="10" t="s">
        <v>5342</v>
      </c>
    </row>
    <row r="393" spans="1:18" ht="39" customHeight="1" x14ac:dyDescent="0.3">
      <c r="A393" s="10">
        <v>391</v>
      </c>
      <c r="B393" s="10"/>
      <c r="C393" s="11" t="s">
        <v>5343</v>
      </c>
      <c r="D393" s="10" t="s">
        <v>5344</v>
      </c>
      <c r="E393" s="10" t="s">
        <v>17</v>
      </c>
      <c r="F393" s="17">
        <v>36978</v>
      </c>
      <c r="G393" s="11" t="s">
        <v>4942</v>
      </c>
      <c r="H393" s="11" t="s">
        <v>5018</v>
      </c>
      <c r="I393" s="10">
        <v>1</v>
      </c>
      <c r="J393" s="11" t="s">
        <v>4944</v>
      </c>
      <c r="K393" s="10" t="s">
        <v>3651</v>
      </c>
      <c r="L393" s="10" t="s">
        <v>3652</v>
      </c>
      <c r="M393" s="10">
        <v>5548</v>
      </c>
      <c r="N393" s="11" t="s">
        <v>4945</v>
      </c>
      <c r="O393" s="11" t="s">
        <v>5345</v>
      </c>
      <c r="P393" s="11" t="s">
        <v>4963</v>
      </c>
      <c r="Q393" s="10">
        <v>977546985</v>
      </c>
      <c r="R393" s="10" t="s">
        <v>5346</v>
      </c>
    </row>
    <row r="394" spans="1:18" ht="39" customHeight="1" x14ac:dyDescent="0.3">
      <c r="A394" s="10">
        <v>392</v>
      </c>
      <c r="B394" s="10"/>
      <c r="C394" s="11" t="s">
        <v>5347</v>
      </c>
      <c r="D394" s="10" t="s">
        <v>5348</v>
      </c>
      <c r="E394" s="10" t="s">
        <v>33</v>
      </c>
      <c r="F394" s="17">
        <v>37680</v>
      </c>
      <c r="G394" s="11" t="s">
        <v>4942</v>
      </c>
      <c r="H394" s="11" t="s">
        <v>5018</v>
      </c>
      <c r="I394" s="10">
        <v>1</v>
      </c>
      <c r="J394" s="11" t="s">
        <v>4944</v>
      </c>
      <c r="K394" s="10" t="s">
        <v>3651</v>
      </c>
      <c r="L394" s="10" t="s">
        <v>3652</v>
      </c>
      <c r="M394" s="10">
        <v>5548</v>
      </c>
      <c r="N394" s="11" t="s">
        <v>4945</v>
      </c>
      <c r="O394" s="11" t="s">
        <v>5349</v>
      </c>
      <c r="P394" s="11" t="s">
        <v>4947</v>
      </c>
      <c r="Q394" s="10">
        <v>976452464</v>
      </c>
      <c r="R394" s="10" t="s">
        <v>5350</v>
      </c>
    </row>
    <row r="395" spans="1:18" ht="39" customHeight="1" x14ac:dyDescent="0.3">
      <c r="A395" s="10">
        <v>393</v>
      </c>
      <c r="B395" s="10"/>
      <c r="C395" s="11" t="s">
        <v>5351</v>
      </c>
      <c r="D395" s="10" t="s">
        <v>5352</v>
      </c>
      <c r="E395" s="10" t="s">
        <v>17</v>
      </c>
      <c r="F395" s="17">
        <v>36254</v>
      </c>
      <c r="G395" s="11" t="s">
        <v>4942</v>
      </c>
      <c r="H395" s="11" t="s">
        <v>5018</v>
      </c>
      <c r="I395" s="10">
        <v>1</v>
      </c>
      <c r="J395" s="11" t="s">
        <v>4944</v>
      </c>
      <c r="K395" s="10" t="s">
        <v>3651</v>
      </c>
      <c r="L395" s="10" t="s">
        <v>3652</v>
      </c>
      <c r="M395" s="10">
        <v>5548</v>
      </c>
      <c r="N395" s="11" t="s">
        <v>4945</v>
      </c>
      <c r="O395" s="11" t="s">
        <v>5230</v>
      </c>
      <c r="P395" s="11" t="s">
        <v>5007</v>
      </c>
      <c r="Q395" s="10">
        <v>977621080</v>
      </c>
      <c r="R395" s="10" t="s">
        <v>5233</v>
      </c>
    </row>
    <row r="396" spans="1:18" ht="39" customHeight="1" x14ac:dyDescent="0.3">
      <c r="A396" s="10">
        <v>394</v>
      </c>
      <c r="B396" s="10"/>
      <c r="C396" s="11" t="s">
        <v>5353</v>
      </c>
      <c r="D396" s="10" t="s">
        <v>5354</v>
      </c>
      <c r="E396" s="10" t="s">
        <v>17</v>
      </c>
      <c r="F396" s="17">
        <v>37476</v>
      </c>
      <c r="G396" s="11" t="s">
        <v>4942</v>
      </c>
      <c r="H396" s="15" t="s">
        <v>5207</v>
      </c>
      <c r="I396" s="10" t="s">
        <v>4952</v>
      </c>
      <c r="J396" s="11" t="s">
        <v>5004</v>
      </c>
      <c r="K396" s="10" t="s">
        <v>5005</v>
      </c>
      <c r="L396" s="10" t="s">
        <v>3652</v>
      </c>
      <c r="M396" s="10">
        <v>7550</v>
      </c>
      <c r="N396" s="11" t="s">
        <v>4945</v>
      </c>
      <c r="O396" s="11" t="s">
        <v>5355</v>
      </c>
      <c r="P396" s="11" t="s">
        <v>4963</v>
      </c>
      <c r="Q396" s="10">
        <v>977940999</v>
      </c>
      <c r="R396" s="10" t="s">
        <v>5356</v>
      </c>
    </row>
    <row r="397" spans="1:18" ht="39" customHeight="1" x14ac:dyDescent="0.3">
      <c r="A397" s="10">
        <v>395</v>
      </c>
      <c r="B397" s="10"/>
      <c r="C397" s="11" t="s">
        <v>5357</v>
      </c>
      <c r="D397" s="10" t="s">
        <v>5358</v>
      </c>
      <c r="E397" s="10" t="s">
        <v>17</v>
      </c>
      <c r="F397" s="30">
        <v>38200</v>
      </c>
      <c r="G397" s="11" t="s">
        <v>4942</v>
      </c>
      <c r="H397" s="15" t="s">
        <v>5173</v>
      </c>
      <c r="I397" s="10" t="s">
        <v>5359</v>
      </c>
      <c r="J397" s="11" t="s">
        <v>5360</v>
      </c>
      <c r="K397" s="10" t="s">
        <v>5361</v>
      </c>
      <c r="L397" s="10" t="s">
        <v>3652</v>
      </c>
      <c r="M397" s="36">
        <v>8950</v>
      </c>
      <c r="N397" s="11" t="s">
        <v>4945</v>
      </c>
      <c r="O397" s="11" t="s">
        <v>5362</v>
      </c>
      <c r="P397" s="11" t="s">
        <v>5168</v>
      </c>
      <c r="Q397" s="10">
        <v>979098158</v>
      </c>
      <c r="R397" s="10" t="s">
        <v>5363</v>
      </c>
    </row>
    <row r="398" spans="1:18" ht="39" customHeight="1" x14ac:dyDescent="0.3">
      <c r="A398" s="10">
        <v>396</v>
      </c>
      <c r="B398" s="10"/>
      <c r="C398" s="11" t="s">
        <v>5364</v>
      </c>
      <c r="D398" s="10" t="s">
        <v>5365</v>
      </c>
      <c r="E398" s="10" t="s">
        <v>33</v>
      </c>
      <c r="F398" s="17">
        <v>39189</v>
      </c>
      <c r="G398" s="11" t="s">
        <v>4942</v>
      </c>
      <c r="H398" s="15" t="s">
        <v>4951</v>
      </c>
      <c r="I398" s="10" t="s">
        <v>5359</v>
      </c>
      <c r="J398" s="11" t="s">
        <v>5360</v>
      </c>
      <c r="K398" s="10" t="s">
        <v>5361</v>
      </c>
      <c r="L398" s="10" t="s">
        <v>3652</v>
      </c>
      <c r="M398" s="10">
        <v>8950</v>
      </c>
      <c r="N398" s="11" t="s">
        <v>4945</v>
      </c>
      <c r="O398" s="11" t="s">
        <v>5362</v>
      </c>
      <c r="P398" s="11" t="s">
        <v>5168</v>
      </c>
      <c r="Q398" s="10">
        <v>979098158</v>
      </c>
      <c r="R398" s="10" t="s">
        <v>5363</v>
      </c>
    </row>
    <row r="399" spans="1:18" ht="39" customHeight="1" x14ac:dyDescent="0.3">
      <c r="A399" s="10">
        <v>397</v>
      </c>
      <c r="B399" s="10"/>
      <c r="C399" s="11" t="s">
        <v>5366</v>
      </c>
      <c r="D399" s="10" t="s">
        <v>5367</v>
      </c>
      <c r="E399" s="10" t="s">
        <v>33</v>
      </c>
      <c r="F399" s="17">
        <v>34970</v>
      </c>
      <c r="G399" s="11" t="s">
        <v>4942</v>
      </c>
      <c r="H399" s="15" t="s">
        <v>5011</v>
      </c>
      <c r="I399" s="10" t="s">
        <v>5120</v>
      </c>
      <c r="J399" s="11" t="s">
        <v>5368</v>
      </c>
      <c r="K399" s="10" t="s">
        <v>5369</v>
      </c>
      <c r="L399" s="10" t="s">
        <v>3652</v>
      </c>
      <c r="M399" s="10">
        <v>10250</v>
      </c>
      <c r="N399" s="11" t="s">
        <v>4945</v>
      </c>
      <c r="O399" s="11" t="s">
        <v>5370</v>
      </c>
      <c r="P399" s="11" t="s">
        <v>4963</v>
      </c>
      <c r="Q399" s="10">
        <v>977247560</v>
      </c>
      <c r="R399" s="10" t="s">
        <v>5371</v>
      </c>
    </row>
    <row r="400" spans="1:18" ht="39" customHeight="1" x14ac:dyDescent="0.3">
      <c r="A400" s="10">
        <v>398</v>
      </c>
      <c r="B400" s="10"/>
      <c r="C400" s="11" t="s">
        <v>5372</v>
      </c>
      <c r="D400" s="10" t="s">
        <v>5373</v>
      </c>
      <c r="E400" s="10" t="s">
        <v>33</v>
      </c>
      <c r="F400" s="17">
        <v>35599</v>
      </c>
      <c r="G400" s="11" t="s">
        <v>4942</v>
      </c>
      <c r="H400" s="15" t="s">
        <v>5374</v>
      </c>
      <c r="I400" s="10" t="s">
        <v>5375</v>
      </c>
      <c r="J400" s="11" t="s">
        <v>5368</v>
      </c>
      <c r="K400" s="10" t="s">
        <v>5369</v>
      </c>
      <c r="L400" s="10" t="s">
        <v>3652</v>
      </c>
      <c r="M400" s="10">
        <v>10250</v>
      </c>
      <c r="N400" s="11" t="s">
        <v>4945</v>
      </c>
      <c r="O400" s="11" t="s">
        <v>5376</v>
      </c>
      <c r="P400" s="11" t="s">
        <v>4947</v>
      </c>
      <c r="Q400" s="10">
        <v>977343138</v>
      </c>
      <c r="R400" s="10" t="s">
        <v>5377</v>
      </c>
    </row>
    <row r="401" spans="1:18" ht="39" customHeight="1" x14ac:dyDescent="0.3">
      <c r="A401" s="10">
        <v>399</v>
      </c>
      <c r="B401" s="10"/>
      <c r="C401" s="11" t="s">
        <v>5378</v>
      </c>
      <c r="D401" s="10" t="s">
        <v>5379</v>
      </c>
      <c r="E401" s="10" t="s">
        <v>17</v>
      </c>
      <c r="F401" s="17" t="s">
        <v>5380</v>
      </c>
      <c r="G401" s="11" t="s">
        <v>4942</v>
      </c>
      <c r="H401" s="15" t="s">
        <v>4951</v>
      </c>
      <c r="I401" s="10" t="s">
        <v>4952</v>
      </c>
      <c r="J401" s="11" t="s">
        <v>5143</v>
      </c>
      <c r="K401" s="10" t="s">
        <v>5144</v>
      </c>
      <c r="L401" s="10" t="s">
        <v>3652</v>
      </c>
      <c r="M401" s="10">
        <v>8350</v>
      </c>
      <c r="N401" s="11" t="s">
        <v>4945</v>
      </c>
      <c r="O401" s="11" t="s">
        <v>5381</v>
      </c>
      <c r="P401" s="11" t="s">
        <v>5182</v>
      </c>
      <c r="Q401" s="10"/>
      <c r="R401" s="10" t="s">
        <v>5382</v>
      </c>
    </row>
    <row r="402" spans="1:18" ht="39" customHeight="1" x14ac:dyDescent="0.3">
      <c r="A402" s="10">
        <v>400</v>
      </c>
      <c r="B402" s="10"/>
      <c r="C402" s="11" t="s">
        <v>5383</v>
      </c>
      <c r="D402" s="10"/>
      <c r="E402" s="10"/>
      <c r="F402" s="17"/>
      <c r="G402" s="11" t="s">
        <v>4942</v>
      </c>
      <c r="H402" s="11"/>
      <c r="I402" s="10">
        <v>1</v>
      </c>
      <c r="J402" s="11" t="s">
        <v>4944</v>
      </c>
      <c r="K402" s="10" t="s">
        <v>3651</v>
      </c>
      <c r="L402" s="10" t="s">
        <v>3652</v>
      </c>
      <c r="M402" s="10">
        <v>5548</v>
      </c>
      <c r="N402" s="11" t="s">
        <v>4945</v>
      </c>
      <c r="O402" s="11" t="s">
        <v>5384</v>
      </c>
      <c r="P402" s="11" t="s">
        <v>5385</v>
      </c>
      <c r="Q402" s="10" t="s">
        <v>5385</v>
      </c>
      <c r="R402" s="10"/>
    </row>
    <row r="403" spans="1:18" ht="39" customHeight="1" x14ac:dyDescent="0.3">
      <c r="A403" s="10">
        <v>401</v>
      </c>
      <c r="B403" s="10"/>
      <c r="C403" s="11" t="s">
        <v>5386</v>
      </c>
      <c r="D403" s="10" t="s">
        <v>5387</v>
      </c>
      <c r="E403" s="10" t="s">
        <v>33</v>
      </c>
      <c r="F403" s="30">
        <v>34331</v>
      </c>
      <c r="G403" s="11" t="s">
        <v>4942</v>
      </c>
      <c r="H403" s="38" t="s">
        <v>5388</v>
      </c>
      <c r="I403" s="10">
        <v>1</v>
      </c>
      <c r="J403" s="11" t="s">
        <v>4944</v>
      </c>
      <c r="K403" s="10" t="s">
        <v>3651</v>
      </c>
      <c r="L403" s="10" t="s">
        <v>3652</v>
      </c>
      <c r="M403" s="10">
        <v>5548</v>
      </c>
      <c r="N403" s="11" t="s">
        <v>4945</v>
      </c>
      <c r="O403" s="11" t="s">
        <v>5389</v>
      </c>
      <c r="P403" s="11" t="s">
        <v>5265</v>
      </c>
      <c r="Q403" s="10">
        <v>977813316</v>
      </c>
      <c r="R403" s="10" t="s">
        <v>5390</v>
      </c>
    </row>
    <row r="404" spans="1:18" ht="39" customHeight="1" x14ac:dyDescent="0.3">
      <c r="A404" s="10">
        <v>402</v>
      </c>
      <c r="B404" s="10"/>
      <c r="C404" s="11" t="s">
        <v>5391</v>
      </c>
      <c r="D404" s="10" t="s">
        <v>5392</v>
      </c>
      <c r="E404" s="10" t="s">
        <v>33</v>
      </c>
      <c r="F404" s="17">
        <v>37960</v>
      </c>
      <c r="G404" s="11" t="s">
        <v>4942</v>
      </c>
      <c r="H404" s="11" t="s">
        <v>5273</v>
      </c>
      <c r="I404" s="10">
        <v>1</v>
      </c>
      <c r="J404" s="11" t="s">
        <v>4944</v>
      </c>
      <c r="K404" s="10" t="s">
        <v>5237</v>
      </c>
      <c r="L404" s="10" t="s">
        <v>3652</v>
      </c>
      <c r="M404" s="10">
        <v>5548</v>
      </c>
      <c r="N404" s="11" t="s">
        <v>4945</v>
      </c>
      <c r="O404" s="11" t="s">
        <v>5393</v>
      </c>
      <c r="P404" s="11" t="s">
        <v>4963</v>
      </c>
      <c r="Q404" s="10">
        <v>979651827</v>
      </c>
      <c r="R404" s="10" t="s">
        <v>5394</v>
      </c>
    </row>
    <row r="405" spans="1:18" ht="39" customHeight="1" x14ac:dyDescent="0.3">
      <c r="A405" s="10">
        <v>403</v>
      </c>
      <c r="B405" s="10"/>
      <c r="C405" s="11" t="s">
        <v>5395</v>
      </c>
      <c r="D405" s="10" t="s">
        <v>5396</v>
      </c>
      <c r="E405" s="10" t="s">
        <v>17</v>
      </c>
      <c r="F405" s="17">
        <v>36052</v>
      </c>
      <c r="G405" s="11" t="s">
        <v>4942</v>
      </c>
      <c r="H405" s="11" t="s">
        <v>5273</v>
      </c>
      <c r="I405" s="10">
        <v>1</v>
      </c>
      <c r="J405" s="11" t="s">
        <v>4944</v>
      </c>
      <c r="K405" s="10" t="s">
        <v>5237</v>
      </c>
      <c r="L405" s="10" t="s">
        <v>3652</v>
      </c>
      <c r="M405" s="10">
        <v>5548</v>
      </c>
      <c r="N405" s="11" t="s">
        <v>4945</v>
      </c>
      <c r="O405" s="11" t="s">
        <v>5397</v>
      </c>
      <c r="P405" s="11" t="s">
        <v>5007</v>
      </c>
      <c r="Q405" s="10">
        <v>977812000</v>
      </c>
      <c r="R405" s="10" t="s">
        <v>5398</v>
      </c>
    </row>
    <row r="406" spans="1:18" ht="39" customHeight="1" x14ac:dyDescent="0.3">
      <c r="A406" s="10">
        <v>404</v>
      </c>
      <c r="B406" s="10"/>
      <c r="C406" s="11" t="s">
        <v>5257</v>
      </c>
      <c r="D406" s="10" t="s">
        <v>5399</v>
      </c>
      <c r="E406" s="10" t="s">
        <v>33</v>
      </c>
      <c r="F406" s="17">
        <v>34344</v>
      </c>
      <c r="G406" s="11" t="s">
        <v>4942</v>
      </c>
      <c r="H406" s="11" t="s">
        <v>5273</v>
      </c>
      <c r="I406" s="10">
        <v>1</v>
      </c>
      <c r="J406" s="11" t="s">
        <v>4944</v>
      </c>
      <c r="K406" s="10" t="s">
        <v>5237</v>
      </c>
      <c r="L406" s="10" t="s">
        <v>3652</v>
      </c>
      <c r="M406" s="10">
        <v>5548</v>
      </c>
      <c r="N406" s="11" t="s">
        <v>4945</v>
      </c>
      <c r="O406" s="11" t="s">
        <v>5400</v>
      </c>
      <c r="P406" s="11" t="s">
        <v>4947</v>
      </c>
      <c r="Q406" s="10">
        <v>977706639</v>
      </c>
      <c r="R406" s="10" t="s">
        <v>5401</v>
      </c>
    </row>
    <row r="407" spans="1:18" ht="39" customHeight="1" x14ac:dyDescent="0.3">
      <c r="A407" s="10">
        <v>405</v>
      </c>
      <c r="B407" s="10"/>
      <c r="C407" s="11" t="s">
        <v>5402</v>
      </c>
      <c r="D407" s="10" t="s">
        <v>5403</v>
      </c>
      <c r="E407" s="10" t="s">
        <v>33</v>
      </c>
      <c r="F407" s="17">
        <v>37231</v>
      </c>
      <c r="G407" s="11" t="s">
        <v>4942</v>
      </c>
      <c r="H407" s="11" t="s">
        <v>5273</v>
      </c>
      <c r="I407" s="10">
        <v>1</v>
      </c>
      <c r="J407" s="11" t="s">
        <v>4944</v>
      </c>
      <c r="K407" s="10" t="s">
        <v>5237</v>
      </c>
      <c r="L407" s="10" t="s">
        <v>3652</v>
      </c>
      <c r="M407" s="10">
        <v>5548</v>
      </c>
      <c r="N407" s="11" t="s">
        <v>4945</v>
      </c>
      <c r="O407" s="11" t="s">
        <v>5404</v>
      </c>
      <c r="P407" s="11" t="s">
        <v>5007</v>
      </c>
      <c r="Q407" s="10">
        <v>975288088</v>
      </c>
      <c r="R407" s="10" t="s">
        <v>5405</v>
      </c>
    </row>
    <row r="408" spans="1:18" ht="39" customHeight="1" x14ac:dyDescent="0.3">
      <c r="A408" s="10">
        <v>406</v>
      </c>
      <c r="B408" s="10"/>
      <c r="C408" s="11" t="s">
        <v>5406</v>
      </c>
      <c r="D408" s="10" t="s">
        <v>5407</v>
      </c>
      <c r="E408" s="10" t="s">
        <v>33</v>
      </c>
      <c r="F408" s="17">
        <v>35190</v>
      </c>
      <c r="G408" s="11" t="s">
        <v>4942</v>
      </c>
      <c r="H408" s="11" t="s">
        <v>5273</v>
      </c>
      <c r="I408" s="10">
        <v>1</v>
      </c>
      <c r="J408" s="11" t="s">
        <v>4944</v>
      </c>
      <c r="K408" s="10" t="s">
        <v>5237</v>
      </c>
      <c r="L408" s="10" t="s">
        <v>3652</v>
      </c>
      <c r="M408" s="10">
        <v>5548</v>
      </c>
      <c r="N408" s="11" t="s">
        <v>4945</v>
      </c>
      <c r="O408" s="11" t="s">
        <v>5408</v>
      </c>
      <c r="P408" s="11" t="s">
        <v>4947</v>
      </c>
      <c r="Q408" s="10">
        <v>971727749</v>
      </c>
      <c r="R408" s="10" t="s">
        <v>5409</v>
      </c>
    </row>
    <row r="409" spans="1:18" ht="39" customHeight="1" x14ac:dyDescent="0.3">
      <c r="A409" s="10">
        <v>407</v>
      </c>
      <c r="B409" s="10"/>
      <c r="C409" s="11" t="s">
        <v>5410</v>
      </c>
      <c r="D409" s="10" t="s">
        <v>5411</v>
      </c>
      <c r="E409" s="10" t="s">
        <v>33</v>
      </c>
      <c r="F409" s="10" t="s">
        <v>5412</v>
      </c>
      <c r="G409" s="11" t="s">
        <v>5413</v>
      </c>
      <c r="H409" s="15" t="s">
        <v>5414</v>
      </c>
      <c r="I409" s="10">
        <v>12</v>
      </c>
      <c r="J409" s="11" t="s">
        <v>5415</v>
      </c>
      <c r="K409" s="10" t="s">
        <v>5416</v>
      </c>
      <c r="L409" s="10" t="s">
        <v>5417</v>
      </c>
      <c r="M409" s="10">
        <v>12440</v>
      </c>
      <c r="N409" s="10" t="s">
        <v>4945</v>
      </c>
      <c r="O409" s="11" t="s">
        <v>5418</v>
      </c>
      <c r="Q409" s="11">
        <v>977842503</v>
      </c>
      <c r="R409" s="11" t="s">
        <v>5419</v>
      </c>
    </row>
    <row r="410" spans="1:18" ht="39" customHeight="1" x14ac:dyDescent="0.3">
      <c r="A410" s="10">
        <v>408</v>
      </c>
      <c r="B410" s="10"/>
      <c r="C410" s="11" t="s">
        <v>5420</v>
      </c>
      <c r="D410" s="10" t="s">
        <v>5421</v>
      </c>
      <c r="E410" s="10" t="s">
        <v>17</v>
      </c>
      <c r="F410" s="10" t="s">
        <v>5422</v>
      </c>
      <c r="G410" s="11" t="s">
        <v>5413</v>
      </c>
      <c r="H410" s="15" t="s">
        <v>4951</v>
      </c>
      <c r="I410" s="10">
        <v>12</v>
      </c>
      <c r="J410" s="11" t="s">
        <v>5423</v>
      </c>
      <c r="K410" s="10" t="s">
        <v>5144</v>
      </c>
      <c r="L410" s="10" t="s">
        <v>3652</v>
      </c>
      <c r="M410" s="10">
        <v>9500</v>
      </c>
      <c r="N410" s="10" t="s">
        <v>4945</v>
      </c>
      <c r="O410" s="11" t="s">
        <v>5424</v>
      </c>
      <c r="Q410" s="11">
        <v>977439531</v>
      </c>
      <c r="R410" s="11" t="s">
        <v>5425</v>
      </c>
    </row>
    <row r="411" spans="1:18" ht="39" customHeight="1" x14ac:dyDescent="0.3">
      <c r="A411" s="10">
        <v>409</v>
      </c>
      <c r="B411" s="10"/>
      <c r="C411" s="11" t="s">
        <v>5426</v>
      </c>
      <c r="D411" s="10" t="s">
        <v>5427</v>
      </c>
      <c r="E411" s="10" t="s">
        <v>17</v>
      </c>
      <c r="F411" s="10" t="s">
        <v>5428</v>
      </c>
      <c r="G411" s="11" t="s">
        <v>5413</v>
      </c>
      <c r="H411" s="15" t="s">
        <v>4951</v>
      </c>
      <c r="I411" s="10">
        <v>12</v>
      </c>
      <c r="J411" s="11" t="s">
        <v>5423</v>
      </c>
      <c r="K411" s="10" t="s">
        <v>5144</v>
      </c>
      <c r="L411" s="10" t="s">
        <v>3652</v>
      </c>
      <c r="M411" s="10">
        <v>9500</v>
      </c>
      <c r="N411" s="10" t="s">
        <v>4945</v>
      </c>
      <c r="O411" s="11" t="s">
        <v>5429</v>
      </c>
      <c r="Q411" s="11">
        <v>974441873</v>
      </c>
      <c r="R411" s="11" t="s">
        <v>5430</v>
      </c>
    </row>
    <row r="412" spans="1:18" ht="39" customHeight="1" x14ac:dyDescent="0.3">
      <c r="A412" s="10">
        <v>410</v>
      </c>
      <c r="B412" s="10"/>
      <c r="C412" s="11" t="s">
        <v>5431</v>
      </c>
      <c r="D412" s="10" t="s">
        <v>5432</v>
      </c>
      <c r="E412" s="10" t="s">
        <v>17</v>
      </c>
      <c r="F412" s="10" t="s">
        <v>5433</v>
      </c>
      <c r="G412" s="11" t="s">
        <v>5413</v>
      </c>
      <c r="H412" s="15" t="s">
        <v>5434</v>
      </c>
      <c r="I412" s="10">
        <v>12</v>
      </c>
      <c r="J412" s="11" t="s">
        <v>5423</v>
      </c>
      <c r="K412" s="10" t="s">
        <v>5144</v>
      </c>
      <c r="L412" s="10" t="s">
        <v>3652</v>
      </c>
      <c r="M412" s="10">
        <v>7850</v>
      </c>
      <c r="N412" s="10" t="s">
        <v>4945</v>
      </c>
      <c r="O412" s="11" t="s">
        <v>5435</v>
      </c>
      <c r="Q412" s="11">
        <v>972812788</v>
      </c>
      <c r="R412" s="11" t="s">
        <v>5436</v>
      </c>
    </row>
    <row r="413" spans="1:18" ht="39" customHeight="1" x14ac:dyDescent="0.3">
      <c r="A413" s="10">
        <v>411</v>
      </c>
      <c r="B413" s="10"/>
      <c r="C413" s="11" t="s">
        <v>5437</v>
      </c>
      <c r="D413" s="10" t="s">
        <v>5438</v>
      </c>
      <c r="E413" s="10" t="s">
        <v>17</v>
      </c>
      <c r="F413" s="10" t="s">
        <v>3722</v>
      </c>
      <c r="G413" s="11" t="s">
        <v>5413</v>
      </c>
      <c r="H413" s="15" t="s">
        <v>4951</v>
      </c>
      <c r="I413" s="10">
        <v>12</v>
      </c>
      <c r="J413" s="11" t="s">
        <v>5423</v>
      </c>
      <c r="K413" s="10" t="s">
        <v>5144</v>
      </c>
      <c r="L413" s="10" t="s">
        <v>3652</v>
      </c>
      <c r="M413" s="10">
        <v>9500</v>
      </c>
      <c r="N413" s="10" t="s">
        <v>4945</v>
      </c>
      <c r="O413" s="11" t="s">
        <v>5439</v>
      </c>
      <c r="Q413" s="11">
        <v>779372488</v>
      </c>
      <c r="R413" s="11" t="s">
        <v>5440</v>
      </c>
    </row>
    <row r="414" spans="1:18" ht="39" customHeight="1" x14ac:dyDescent="0.3">
      <c r="A414" s="10">
        <v>412</v>
      </c>
      <c r="B414" s="10"/>
      <c r="C414" s="11" t="s">
        <v>5441</v>
      </c>
      <c r="D414" s="10" t="s">
        <v>5442</v>
      </c>
      <c r="E414" s="10" t="s">
        <v>17</v>
      </c>
      <c r="F414" s="10" t="s">
        <v>5443</v>
      </c>
      <c r="G414" s="11" t="s">
        <v>5413</v>
      </c>
      <c r="H414" s="15" t="s">
        <v>4951</v>
      </c>
      <c r="I414" s="10">
        <v>12</v>
      </c>
      <c r="J414" s="11" t="s">
        <v>5423</v>
      </c>
      <c r="K414" s="10" t="s">
        <v>5144</v>
      </c>
      <c r="L414" s="10" t="s">
        <v>3652</v>
      </c>
      <c r="M414" s="10">
        <v>9500</v>
      </c>
      <c r="N414" s="10" t="s">
        <v>4945</v>
      </c>
      <c r="O414" s="11" t="s">
        <v>5444</v>
      </c>
      <c r="Q414" s="11">
        <v>975497735</v>
      </c>
      <c r="R414" s="11" t="s">
        <v>5445</v>
      </c>
    </row>
    <row r="415" spans="1:18" ht="39" customHeight="1" x14ac:dyDescent="0.3">
      <c r="A415" s="10">
        <v>413</v>
      </c>
      <c r="B415" s="10"/>
      <c r="C415" s="11" t="s">
        <v>5446</v>
      </c>
      <c r="D415" s="10" t="s">
        <v>5447</v>
      </c>
      <c r="E415" s="10" t="s">
        <v>17</v>
      </c>
      <c r="F415" s="10" t="s">
        <v>5448</v>
      </c>
      <c r="G415" s="11" t="s">
        <v>5413</v>
      </c>
      <c r="H415" s="15" t="s">
        <v>4951</v>
      </c>
      <c r="I415" s="10">
        <v>6</v>
      </c>
      <c r="J415" s="11" t="s">
        <v>5423</v>
      </c>
      <c r="K415" s="10" t="s">
        <v>5144</v>
      </c>
      <c r="L415" s="10" t="s">
        <v>3652</v>
      </c>
      <c r="M415" s="10">
        <v>9500</v>
      </c>
      <c r="N415" s="10" t="s">
        <v>4945</v>
      </c>
      <c r="O415" s="11" t="s">
        <v>5449</v>
      </c>
      <c r="Q415" s="11">
        <v>979240630</v>
      </c>
      <c r="R415" s="11" t="s">
        <v>5450</v>
      </c>
    </row>
    <row r="416" spans="1:18" ht="39" customHeight="1" x14ac:dyDescent="0.3">
      <c r="A416" s="10">
        <v>414</v>
      </c>
      <c r="B416" s="10"/>
      <c r="C416" s="11" t="s">
        <v>5451</v>
      </c>
      <c r="D416" s="10" t="s">
        <v>5452</v>
      </c>
      <c r="E416" s="10" t="s">
        <v>17</v>
      </c>
      <c r="F416" s="10" t="s">
        <v>5453</v>
      </c>
      <c r="G416" s="11" t="s">
        <v>5413</v>
      </c>
      <c r="H416" s="15" t="s">
        <v>5067</v>
      </c>
      <c r="I416" s="10">
        <v>12</v>
      </c>
      <c r="J416" s="11" t="s">
        <v>5423</v>
      </c>
      <c r="K416" s="10" t="s">
        <v>5144</v>
      </c>
      <c r="L416" s="10" t="s">
        <v>3652</v>
      </c>
      <c r="M416" s="10">
        <v>7500</v>
      </c>
      <c r="N416" s="10" t="s">
        <v>4945</v>
      </c>
      <c r="O416" s="11" t="s">
        <v>5454</v>
      </c>
      <c r="Q416" s="11">
        <v>777226365</v>
      </c>
      <c r="R416" s="11" t="s">
        <v>5455</v>
      </c>
    </row>
    <row r="417" spans="1:18" ht="39" customHeight="1" x14ac:dyDescent="0.3">
      <c r="A417" s="10">
        <v>415</v>
      </c>
      <c r="B417" s="10"/>
      <c r="C417" s="11" t="s">
        <v>5456</v>
      </c>
      <c r="D417" s="10" t="s">
        <v>5457</v>
      </c>
      <c r="E417" s="10" t="s">
        <v>17</v>
      </c>
      <c r="F417" s="10" t="s">
        <v>5458</v>
      </c>
      <c r="G417" s="11" t="s">
        <v>5413</v>
      </c>
      <c r="H417" s="15" t="s">
        <v>5434</v>
      </c>
      <c r="I417" s="10">
        <v>12</v>
      </c>
      <c r="J417" s="11" t="s">
        <v>5423</v>
      </c>
      <c r="K417" s="10" t="s">
        <v>5144</v>
      </c>
      <c r="L417" s="10" t="s">
        <v>3652</v>
      </c>
      <c r="M417" s="10">
        <v>7850</v>
      </c>
      <c r="N417" s="10" t="s">
        <v>4945</v>
      </c>
      <c r="O417" s="11" t="s">
        <v>5459</v>
      </c>
      <c r="Q417" s="11">
        <v>977872078</v>
      </c>
      <c r="R417" s="11" t="s">
        <v>5460</v>
      </c>
    </row>
    <row r="418" spans="1:18" ht="39" customHeight="1" x14ac:dyDescent="0.3">
      <c r="A418" s="10">
        <v>416</v>
      </c>
      <c r="B418" s="10"/>
      <c r="C418" s="11" t="s">
        <v>5461</v>
      </c>
      <c r="D418" s="10" t="s">
        <v>5462</v>
      </c>
      <c r="E418" s="10" t="s">
        <v>17</v>
      </c>
      <c r="F418" s="10" t="s">
        <v>5463</v>
      </c>
      <c r="G418" s="11" t="s">
        <v>5413</v>
      </c>
      <c r="H418" s="15" t="s">
        <v>4951</v>
      </c>
      <c r="I418" s="10">
        <v>12</v>
      </c>
      <c r="J418" s="11" t="s">
        <v>5423</v>
      </c>
      <c r="K418" s="10" t="s">
        <v>5144</v>
      </c>
      <c r="L418" s="10" t="s">
        <v>3652</v>
      </c>
      <c r="M418" s="10">
        <v>9500</v>
      </c>
      <c r="N418" s="10" t="s">
        <v>4945</v>
      </c>
      <c r="O418" s="11" t="s">
        <v>5461</v>
      </c>
      <c r="Q418" s="11">
        <v>979110127</v>
      </c>
      <c r="R418" s="11" t="s">
        <v>5462</v>
      </c>
    </row>
    <row r="419" spans="1:18" ht="39" customHeight="1" x14ac:dyDescent="0.3">
      <c r="A419" s="10">
        <v>417</v>
      </c>
      <c r="B419" s="10"/>
      <c r="C419" s="11" t="s">
        <v>5464</v>
      </c>
      <c r="D419" s="10" t="s">
        <v>5465</v>
      </c>
      <c r="E419" s="10" t="s">
        <v>17</v>
      </c>
      <c r="F419" s="10" t="s">
        <v>5466</v>
      </c>
      <c r="G419" s="11" t="s">
        <v>5413</v>
      </c>
      <c r="H419" s="15" t="s">
        <v>4951</v>
      </c>
      <c r="I419" s="10">
        <v>12</v>
      </c>
      <c r="J419" s="11" t="s">
        <v>5423</v>
      </c>
      <c r="K419" s="10" t="s">
        <v>5144</v>
      </c>
      <c r="L419" s="10" t="s">
        <v>3652</v>
      </c>
      <c r="M419" s="10">
        <v>9500</v>
      </c>
      <c r="N419" s="10" t="s">
        <v>4945</v>
      </c>
      <c r="O419" s="11" t="s">
        <v>5467</v>
      </c>
      <c r="Q419" s="11">
        <v>977965078</v>
      </c>
      <c r="R419" s="11" t="s">
        <v>5468</v>
      </c>
    </row>
    <row r="420" spans="1:18" ht="39" customHeight="1" x14ac:dyDescent="0.3">
      <c r="A420" s="10">
        <v>418</v>
      </c>
      <c r="B420" s="10"/>
      <c r="C420" s="11" t="s">
        <v>5469</v>
      </c>
      <c r="D420" s="10" t="s">
        <v>5470</v>
      </c>
      <c r="E420" s="10" t="s">
        <v>17</v>
      </c>
      <c r="F420" s="10" t="s">
        <v>5471</v>
      </c>
      <c r="G420" s="11" t="s">
        <v>5413</v>
      </c>
      <c r="H420" s="15" t="s">
        <v>4951</v>
      </c>
      <c r="I420" s="10">
        <v>12</v>
      </c>
      <c r="J420" s="11" t="s">
        <v>5423</v>
      </c>
      <c r="K420" s="10" t="s">
        <v>5144</v>
      </c>
      <c r="L420" s="10" t="s">
        <v>3652</v>
      </c>
      <c r="M420" s="10">
        <v>9500</v>
      </c>
      <c r="N420" s="10" t="s">
        <v>4945</v>
      </c>
      <c r="O420" s="11" t="s">
        <v>5472</v>
      </c>
      <c r="Q420" s="11">
        <v>974144309</v>
      </c>
      <c r="R420" s="11" t="s">
        <v>5473</v>
      </c>
    </row>
    <row r="421" spans="1:18" ht="39" customHeight="1" x14ac:dyDescent="0.3">
      <c r="A421" s="10">
        <v>419</v>
      </c>
      <c r="B421" s="10"/>
      <c r="C421" s="11" t="s">
        <v>5474</v>
      </c>
      <c r="D421" s="10" t="s">
        <v>5475</v>
      </c>
      <c r="E421" s="10" t="s">
        <v>17</v>
      </c>
      <c r="F421" s="10" t="s">
        <v>5476</v>
      </c>
      <c r="G421" s="11" t="s">
        <v>5413</v>
      </c>
      <c r="H421" s="15" t="s">
        <v>4951</v>
      </c>
      <c r="I421" s="10">
        <v>12</v>
      </c>
      <c r="J421" s="11" t="s">
        <v>5423</v>
      </c>
      <c r="K421" s="10" t="s">
        <v>5144</v>
      </c>
      <c r="L421" s="10" t="s">
        <v>3652</v>
      </c>
      <c r="M421" s="10">
        <v>9500</v>
      </c>
      <c r="N421" s="10" t="s">
        <v>4945</v>
      </c>
      <c r="O421" s="11" t="s">
        <v>5477</v>
      </c>
      <c r="Q421" s="11">
        <v>770804588</v>
      </c>
      <c r="R421" s="11" t="s">
        <v>5478</v>
      </c>
    </row>
    <row r="422" spans="1:18" ht="39" customHeight="1" x14ac:dyDescent="0.3">
      <c r="A422" s="10">
        <v>420</v>
      </c>
      <c r="B422" s="10"/>
      <c r="C422" s="11" t="s">
        <v>5479</v>
      </c>
      <c r="D422" s="10" t="s">
        <v>5480</v>
      </c>
      <c r="E422" s="10" t="s">
        <v>17</v>
      </c>
      <c r="F422" s="10" t="s">
        <v>5481</v>
      </c>
      <c r="G422" s="11" t="s">
        <v>5413</v>
      </c>
      <c r="H422" s="15" t="s">
        <v>4951</v>
      </c>
      <c r="I422" s="10">
        <v>12</v>
      </c>
      <c r="J422" s="11" t="s">
        <v>5423</v>
      </c>
      <c r="K422" s="10" t="s">
        <v>5144</v>
      </c>
      <c r="L422" s="10" t="s">
        <v>3652</v>
      </c>
      <c r="M422" s="10">
        <v>9500</v>
      </c>
      <c r="N422" s="10" t="s">
        <v>4945</v>
      </c>
      <c r="O422" s="11" t="s">
        <v>5482</v>
      </c>
      <c r="Q422" s="11">
        <v>972616562</v>
      </c>
      <c r="R422" s="11" t="s">
        <v>5483</v>
      </c>
    </row>
    <row r="423" spans="1:18" ht="39" customHeight="1" x14ac:dyDescent="0.3">
      <c r="A423" s="10">
        <v>421</v>
      </c>
      <c r="B423" s="10"/>
      <c r="C423" s="11" t="s">
        <v>5484</v>
      </c>
      <c r="D423" s="10" t="s">
        <v>5485</v>
      </c>
      <c r="E423" s="10" t="s">
        <v>17</v>
      </c>
      <c r="F423" s="10" t="s">
        <v>5486</v>
      </c>
      <c r="G423" s="11" t="s">
        <v>5413</v>
      </c>
      <c r="H423" s="15" t="s">
        <v>4951</v>
      </c>
      <c r="I423" s="10">
        <v>12</v>
      </c>
      <c r="J423" s="11" t="s">
        <v>5423</v>
      </c>
      <c r="K423" s="10" t="s">
        <v>5144</v>
      </c>
      <c r="L423" s="10" t="s">
        <v>3652</v>
      </c>
      <c r="M423" s="10">
        <v>9500</v>
      </c>
      <c r="N423" s="10" t="s">
        <v>4945</v>
      </c>
      <c r="O423" s="11" t="s">
        <v>5487</v>
      </c>
      <c r="Q423" s="11">
        <v>979766670</v>
      </c>
      <c r="R423" s="11" t="s">
        <v>5488</v>
      </c>
    </row>
    <row r="424" spans="1:18" ht="39" customHeight="1" x14ac:dyDescent="0.3">
      <c r="A424" s="10">
        <v>422</v>
      </c>
      <c r="B424" s="10"/>
      <c r="C424" s="11" t="s">
        <v>5489</v>
      </c>
      <c r="D424" s="10" t="s">
        <v>5490</v>
      </c>
      <c r="E424" s="10" t="s">
        <v>17</v>
      </c>
      <c r="F424" s="10" t="s">
        <v>5491</v>
      </c>
      <c r="G424" s="11" t="s">
        <v>5413</v>
      </c>
      <c r="H424" s="15" t="s">
        <v>5067</v>
      </c>
      <c r="I424" s="10">
        <v>12</v>
      </c>
      <c r="J424" s="11" t="s">
        <v>5423</v>
      </c>
      <c r="K424" s="10" t="s">
        <v>5144</v>
      </c>
      <c r="L424" s="10" t="s">
        <v>3652</v>
      </c>
      <c r="M424" s="10">
        <v>7500</v>
      </c>
      <c r="N424" s="10" t="s">
        <v>4945</v>
      </c>
      <c r="O424" s="11" t="s">
        <v>5492</v>
      </c>
      <c r="Q424" s="11">
        <v>977940750</v>
      </c>
      <c r="R424" s="11" t="s">
        <v>5493</v>
      </c>
    </row>
    <row r="425" spans="1:18" ht="39" customHeight="1" x14ac:dyDescent="0.3">
      <c r="A425" s="10">
        <v>423</v>
      </c>
      <c r="B425" s="10"/>
      <c r="C425" s="11" t="s">
        <v>5494</v>
      </c>
      <c r="D425" s="10" t="s">
        <v>5495</v>
      </c>
      <c r="E425" s="10" t="s">
        <v>33</v>
      </c>
      <c r="F425" s="10" t="s">
        <v>5496</v>
      </c>
      <c r="G425" s="11" t="s">
        <v>5413</v>
      </c>
      <c r="H425" s="11" t="s">
        <v>5497</v>
      </c>
      <c r="I425" s="10">
        <v>1</v>
      </c>
      <c r="J425" s="11" t="s">
        <v>1283</v>
      </c>
      <c r="K425" s="10" t="s">
        <v>3651</v>
      </c>
      <c r="L425" s="10" t="s">
        <v>3652</v>
      </c>
      <c r="M425" s="10">
        <f>5000+348+200</f>
        <v>5548</v>
      </c>
      <c r="N425" s="10" t="s">
        <v>4945</v>
      </c>
      <c r="O425" s="11" t="s">
        <v>5498</v>
      </c>
      <c r="Q425" s="11">
        <v>973676794</v>
      </c>
      <c r="R425" s="11" t="s">
        <v>5499</v>
      </c>
    </row>
    <row r="426" spans="1:18" ht="39" customHeight="1" x14ac:dyDescent="0.3">
      <c r="A426" s="10">
        <v>424</v>
      </c>
      <c r="B426" s="10"/>
      <c r="C426" s="11" t="s">
        <v>5500</v>
      </c>
      <c r="D426" s="10" t="s">
        <v>5501</v>
      </c>
      <c r="E426" s="10" t="s">
        <v>17</v>
      </c>
      <c r="F426" s="10" t="s">
        <v>5502</v>
      </c>
      <c r="G426" s="11" t="s">
        <v>5413</v>
      </c>
      <c r="H426" s="15" t="s">
        <v>5067</v>
      </c>
      <c r="I426" s="10">
        <v>12</v>
      </c>
      <c r="J426" s="11" t="s">
        <v>5423</v>
      </c>
      <c r="K426" s="10" t="s">
        <v>5144</v>
      </c>
      <c r="L426" s="10" t="s">
        <v>3652</v>
      </c>
      <c r="M426" s="10">
        <v>7500</v>
      </c>
      <c r="N426" s="10" t="s">
        <v>4945</v>
      </c>
      <c r="O426" s="11" t="s">
        <v>5492</v>
      </c>
      <c r="Q426" s="11">
        <v>977940750</v>
      </c>
      <c r="R426" s="11" t="s">
        <v>5493</v>
      </c>
    </row>
    <row r="427" spans="1:18" ht="39" customHeight="1" x14ac:dyDescent="0.3">
      <c r="A427" s="10">
        <v>425</v>
      </c>
      <c r="B427" s="10"/>
      <c r="C427" s="11" t="s">
        <v>5503</v>
      </c>
      <c r="D427" s="10" t="s">
        <v>5504</v>
      </c>
      <c r="E427" s="10" t="s">
        <v>33</v>
      </c>
      <c r="F427" s="10" t="s">
        <v>5505</v>
      </c>
      <c r="G427" s="11" t="s">
        <v>5413</v>
      </c>
      <c r="H427" s="15" t="s">
        <v>5067</v>
      </c>
      <c r="I427" s="10">
        <v>12</v>
      </c>
      <c r="J427" s="11" t="s">
        <v>5423</v>
      </c>
      <c r="K427" s="10" t="s">
        <v>5144</v>
      </c>
      <c r="L427" s="10" t="s">
        <v>3652</v>
      </c>
      <c r="M427" s="10">
        <v>7500</v>
      </c>
      <c r="N427" s="10" t="s">
        <v>4945</v>
      </c>
      <c r="O427" s="11" t="s">
        <v>5506</v>
      </c>
      <c r="Q427" s="11">
        <v>766733474</v>
      </c>
      <c r="R427" s="11" t="s">
        <v>5507</v>
      </c>
    </row>
    <row r="428" spans="1:18" ht="39" customHeight="1" x14ac:dyDescent="0.3">
      <c r="A428" s="10">
        <v>426</v>
      </c>
      <c r="B428" s="10"/>
      <c r="C428" s="11" t="s">
        <v>5508</v>
      </c>
      <c r="D428" s="10" t="s">
        <v>5509</v>
      </c>
      <c r="E428" s="10" t="s">
        <v>33</v>
      </c>
      <c r="F428" s="10" t="s">
        <v>5510</v>
      </c>
      <c r="G428" s="11" t="s">
        <v>5413</v>
      </c>
      <c r="H428" s="15" t="s">
        <v>5067</v>
      </c>
      <c r="I428" s="10">
        <v>12</v>
      </c>
      <c r="J428" s="11" t="s">
        <v>5423</v>
      </c>
      <c r="K428" s="10" t="s">
        <v>5144</v>
      </c>
      <c r="L428" s="10" t="s">
        <v>3652</v>
      </c>
      <c r="M428" s="10">
        <v>7500</v>
      </c>
      <c r="N428" s="10" t="s">
        <v>4945</v>
      </c>
      <c r="O428" s="11" t="s">
        <v>5511</v>
      </c>
      <c r="Q428" s="11">
        <v>979289396</v>
      </c>
      <c r="R428" s="11" t="s">
        <v>5512</v>
      </c>
    </row>
    <row r="429" spans="1:18" ht="39" customHeight="1" x14ac:dyDescent="0.3">
      <c r="A429" s="10">
        <v>427</v>
      </c>
      <c r="B429" s="10"/>
      <c r="C429" s="11" t="s">
        <v>5513</v>
      </c>
      <c r="D429" s="10" t="s">
        <v>5514</v>
      </c>
      <c r="E429" s="10" t="s">
        <v>33</v>
      </c>
      <c r="F429" s="10" t="s">
        <v>3973</v>
      </c>
      <c r="G429" s="11" t="s">
        <v>5413</v>
      </c>
      <c r="H429" s="11" t="s">
        <v>4552</v>
      </c>
      <c r="I429" s="10">
        <v>1</v>
      </c>
      <c r="J429" s="11" t="s">
        <v>1283</v>
      </c>
      <c r="K429" s="10" t="s">
        <v>3651</v>
      </c>
      <c r="L429" s="10" t="s">
        <v>3652</v>
      </c>
      <c r="M429" s="10">
        <f>5000+348+200</f>
        <v>5548</v>
      </c>
      <c r="N429" s="10" t="s">
        <v>4945</v>
      </c>
      <c r="O429" s="11" t="s">
        <v>5515</v>
      </c>
      <c r="Q429" s="11">
        <v>976888019</v>
      </c>
      <c r="R429" s="11" t="s">
        <v>5516</v>
      </c>
    </row>
    <row r="430" spans="1:18" ht="39" customHeight="1" x14ac:dyDescent="0.3">
      <c r="A430" s="10">
        <v>428</v>
      </c>
      <c r="B430" s="10"/>
      <c r="C430" s="11" t="s">
        <v>5517</v>
      </c>
      <c r="D430" s="10" t="s">
        <v>5518</v>
      </c>
      <c r="E430" s="10" t="s">
        <v>33</v>
      </c>
      <c r="F430" s="10" t="s">
        <v>5519</v>
      </c>
      <c r="G430" s="11" t="s">
        <v>5413</v>
      </c>
      <c r="H430" s="11" t="s">
        <v>5497</v>
      </c>
      <c r="I430" s="10">
        <v>1</v>
      </c>
      <c r="J430" s="11" t="s">
        <v>1283</v>
      </c>
      <c r="K430" s="10" t="s">
        <v>3651</v>
      </c>
      <c r="L430" s="10" t="s">
        <v>3652</v>
      </c>
      <c r="M430" s="10">
        <f>5000+348+200</f>
        <v>5548</v>
      </c>
      <c r="N430" s="10" t="s">
        <v>4945</v>
      </c>
      <c r="O430" s="11" t="s">
        <v>5520</v>
      </c>
      <c r="Q430" s="11">
        <v>961678767</v>
      </c>
      <c r="R430" s="11" t="s">
        <v>5521</v>
      </c>
    </row>
    <row r="431" spans="1:18" ht="39" customHeight="1" x14ac:dyDescent="0.3">
      <c r="A431" s="10">
        <v>429</v>
      </c>
      <c r="B431" s="10"/>
      <c r="C431" s="11" t="s">
        <v>5522</v>
      </c>
      <c r="D431" s="10" t="s">
        <v>5523</v>
      </c>
      <c r="E431" s="10" t="s">
        <v>17</v>
      </c>
      <c r="F431" s="10" t="s">
        <v>1928</v>
      </c>
      <c r="G431" s="11" t="s">
        <v>5413</v>
      </c>
      <c r="H431" s="11" t="s">
        <v>5497</v>
      </c>
      <c r="I431" s="10">
        <v>1</v>
      </c>
      <c r="J431" s="11" t="s">
        <v>1283</v>
      </c>
      <c r="K431" s="10" t="s">
        <v>3651</v>
      </c>
      <c r="L431" s="10" t="s">
        <v>3652</v>
      </c>
      <c r="M431" s="10">
        <f>5000+348+200</f>
        <v>5548</v>
      </c>
      <c r="N431" s="10" t="s">
        <v>4945</v>
      </c>
      <c r="O431" s="11" t="s">
        <v>5524</v>
      </c>
      <c r="Q431" s="11">
        <v>973205067</v>
      </c>
      <c r="R431" s="11" t="s">
        <v>5525</v>
      </c>
    </row>
    <row r="432" spans="1:18" ht="39" customHeight="1" x14ac:dyDescent="0.3">
      <c r="A432" s="10">
        <v>430</v>
      </c>
      <c r="B432" s="10"/>
      <c r="C432" s="11" t="s">
        <v>5526</v>
      </c>
      <c r="D432" s="10" t="s">
        <v>5527</v>
      </c>
      <c r="E432" s="10" t="s">
        <v>17</v>
      </c>
      <c r="F432" s="10" t="s">
        <v>5528</v>
      </c>
      <c r="G432" s="11" t="s">
        <v>5413</v>
      </c>
      <c r="H432" s="15" t="s">
        <v>4951</v>
      </c>
      <c r="I432" s="10">
        <v>12</v>
      </c>
      <c r="J432" s="11" t="s">
        <v>5423</v>
      </c>
      <c r="K432" s="10" t="s">
        <v>5144</v>
      </c>
      <c r="L432" s="10" t="s">
        <v>3652</v>
      </c>
      <c r="M432" s="10">
        <v>9500</v>
      </c>
      <c r="N432" s="10" t="s">
        <v>4945</v>
      </c>
      <c r="O432" s="11" t="s">
        <v>5529</v>
      </c>
      <c r="Q432" s="11">
        <v>771661449</v>
      </c>
      <c r="R432" s="11" t="s">
        <v>5530</v>
      </c>
    </row>
    <row r="433" spans="1:18" ht="39" customHeight="1" x14ac:dyDescent="0.3">
      <c r="A433" s="10">
        <v>431</v>
      </c>
      <c r="B433" s="10"/>
      <c r="C433" s="11" t="s">
        <v>5531</v>
      </c>
      <c r="D433" s="10" t="s">
        <v>5532</v>
      </c>
      <c r="E433" s="10" t="s">
        <v>33</v>
      </c>
      <c r="F433" s="10" t="s">
        <v>5533</v>
      </c>
      <c r="G433" s="11" t="s">
        <v>5413</v>
      </c>
      <c r="H433" s="15" t="s">
        <v>5434</v>
      </c>
      <c r="I433" s="10">
        <v>12</v>
      </c>
      <c r="J433" s="11" t="s">
        <v>5423</v>
      </c>
      <c r="K433" s="10" t="s">
        <v>5144</v>
      </c>
      <c r="L433" s="10" t="s">
        <v>3652</v>
      </c>
      <c r="M433" s="10">
        <v>7850</v>
      </c>
      <c r="N433" s="10" t="s">
        <v>4945</v>
      </c>
      <c r="O433" s="11" t="s">
        <v>5534</v>
      </c>
      <c r="Q433" s="11">
        <v>974542929</v>
      </c>
      <c r="R433" s="11" t="s">
        <v>5535</v>
      </c>
    </row>
    <row r="434" spans="1:18" ht="39" customHeight="1" x14ac:dyDescent="0.3">
      <c r="A434" s="10">
        <v>432</v>
      </c>
      <c r="B434" s="10"/>
      <c r="C434" s="11" t="s">
        <v>5536</v>
      </c>
      <c r="D434" s="10" t="s">
        <v>5537</v>
      </c>
      <c r="E434" s="10" t="s">
        <v>33</v>
      </c>
      <c r="F434" s="10" t="s">
        <v>5538</v>
      </c>
      <c r="G434" s="11" t="s">
        <v>5413</v>
      </c>
      <c r="H434" s="15" t="s">
        <v>5539</v>
      </c>
      <c r="I434" s="10">
        <v>24</v>
      </c>
      <c r="J434" s="11" t="s">
        <v>5423</v>
      </c>
      <c r="K434" s="10" t="s">
        <v>3651</v>
      </c>
      <c r="L434" s="10" t="s">
        <v>3652</v>
      </c>
      <c r="M434" s="10">
        <v>7500</v>
      </c>
      <c r="N434" s="10" t="s">
        <v>4945</v>
      </c>
      <c r="O434" s="11" t="s">
        <v>5540</v>
      </c>
      <c r="Q434" s="11">
        <v>977784665</v>
      </c>
      <c r="R434" s="11" t="s">
        <v>5541</v>
      </c>
    </row>
    <row r="435" spans="1:18" ht="39" customHeight="1" x14ac:dyDescent="0.3">
      <c r="A435" s="10">
        <v>433</v>
      </c>
      <c r="B435" s="10"/>
      <c r="C435" s="11" t="s">
        <v>5542</v>
      </c>
      <c r="D435" s="10" t="s">
        <v>5543</v>
      </c>
      <c r="E435" s="10" t="s">
        <v>17</v>
      </c>
      <c r="F435" s="10" t="s">
        <v>5544</v>
      </c>
      <c r="G435" s="11" t="s">
        <v>5413</v>
      </c>
      <c r="H435" s="15" t="s">
        <v>5545</v>
      </c>
      <c r="I435" s="10">
        <v>3</v>
      </c>
      <c r="J435" s="11" t="s">
        <v>2341</v>
      </c>
      <c r="K435" s="10" t="s">
        <v>3651</v>
      </c>
      <c r="L435" s="10" t="s">
        <v>3652</v>
      </c>
      <c r="M435" s="10">
        <v>14000</v>
      </c>
      <c r="N435" s="10" t="s">
        <v>4945</v>
      </c>
      <c r="O435" s="11" t="s">
        <v>5546</v>
      </c>
      <c r="Q435" s="11">
        <v>977612659</v>
      </c>
      <c r="R435" s="11" t="s">
        <v>5547</v>
      </c>
    </row>
    <row r="436" spans="1:18" ht="39" customHeight="1" x14ac:dyDescent="0.3">
      <c r="A436" s="10">
        <v>434</v>
      </c>
      <c r="B436" s="10"/>
      <c r="C436" s="11" t="s">
        <v>5548</v>
      </c>
      <c r="D436" s="10" t="s">
        <v>5549</v>
      </c>
      <c r="E436" s="10" t="s">
        <v>17</v>
      </c>
      <c r="F436" s="10" t="s">
        <v>5550</v>
      </c>
      <c r="G436" s="11" t="s">
        <v>5413</v>
      </c>
      <c r="H436" s="15" t="s">
        <v>5551</v>
      </c>
      <c r="I436" s="10">
        <v>24</v>
      </c>
      <c r="J436" s="11" t="s">
        <v>2341</v>
      </c>
      <c r="K436" s="10" t="s">
        <v>3683</v>
      </c>
      <c r="L436" s="10" t="s">
        <v>3652</v>
      </c>
      <c r="M436" s="10">
        <v>11800</v>
      </c>
      <c r="N436" s="10" t="s">
        <v>4945</v>
      </c>
      <c r="O436" s="11" t="s">
        <v>5552</v>
      </c>
      <c r="Q436" s="11">
        <v>976615668</v>
      </c>
      <c r="R436" s="11" t="s">
        <v>5553</v>
      </c>
    </row>
    <row r="437" spans="1:18" ht="39" customHeight="1" x14ac:dyDescent="0.3">
      <c r="A437" s="10">
        <v>435</v>
      </c>
      <c r="B437" s="10"/>
      <c r="C437" s="11" t="s">
        <v>5554</v>
      </c>
      <c r="D437" s="10" t="s">
        <v>5555</v>
      </c>
      <c r="E437" s="10" t="s">
        <v>33</v>
      </c>
      <c r="F437" s="10" t="s">
        <v>5556</v>
      </c>
      <c r="G437" s="11" t="s">
        <v>5413</v>
      </c>
      <c r="H437" s="11" t="s">
        <v>5497</v>
      </c>
      <c r="I437" s="10">
        <v>1</v>
      </c>
      <c r="J437" s="11" t="s">
        <v>1283</v>
      </c>
      <c r="K437" s="10" t="s">
        <v>3651</v>
      </c>
      <c r="L437" s="10" t="s">
        <v>3652</v>
      </c>
      <c r="M437" s="10">
        <f>5000+348+200</f>
        <v>5548</v>
      </c>
      <c r="N437" s="10" t="s">
        <v>4945</v>
      </c>
      <c r="O437" s="11" t="s">
        <v>5557</v>
      </c>
      <c r="Q437" s="11">
        <v>973204396</v>
      </c>
      <c r="R437" s="11" t="s">
        <v>5558</v>
      </c>
    </row>
    <row r="438" spans="1:18" ht="39" customHeight="1" x14ac:dyDescent="0.3">
      <c r="A438" s="10">
        <v>436</v>
      </c>
      <c r="B438" s="10"/>
      <c r="C438" s="11" t="s">
        <v>5559</v>
      </c>
      <c r="D438" s="10" t="s">
        <v>5560</v>
      </c>
      <c r="E438" s="10" t="s">
        <v>17</v>
      </c>
      <c r="F438" s="10" t="s">
        <v>5561</v>
      </c>
      <c r="G438" s="11" t="s">
        <v>5413</v>
      </c>
      <c r="H438" s="15" t="s">
        <v>5434</v>
      </c>
      <c r="I438" s="10">
        <v>12</v>
      </c>
      <c r="J438" s="11" t="s">
        <v>5423</v>
      </c>
      <c r="K438" s="10" t="s">
        <v>5144</v>
      </c>
      <c r="L438" s="10" t="s">
        <v>3652</v>
      </c>
      <c r="M438" s="10">
        <v>7850</v>
      </c>
      <c r="N438" s="10" t="s">
        <v>4945</v>
      </c>
      <c r="O438" s="11" t="s">
        <v>5562</v>
      </c>
      <c r="Q438" s="11">
        <v>776764590</v>
      </c>
      <c r="R438" s="11" t="s">
        <v>5563</v>
      </c>
    </row>
    <row r="439" spans="1:18" ht="39" customHeight="1" x14ac:dyDescent="0.3">
      <c r="A439" s="10">
        <v>437</v>
      </c>
      <c r="B439" s="10"/>
      <c r="C439" s="11" t="s">
        <v>5564</v>
      </c>
      <c r="D439" s="10" t="s">
        <v>5565</v>
      </c>
      <c r="E439" s="10" t="s">
        <v>33</v>
      </c>
      <c r="F439" s="10" t="s">
        <v>5566</v>
      </c>
      <c r="G439" s="11" t="s">
        <v>5413</v>
      </c>
      <c r="H439" s="11" t="s">
        <v>5497</v>
      </c>
      <c r="I439" s="10">
        <v>1</v>
      </c>
      <c r="J439" s="11" t="s">
        <v>1283</v>
      </c>
      <c r="K439" s="10" t="s">
        <v>3651</v>
      </c>
      <c r="L439" s="10" t="s">
        <v>3652</v>
      </c>
      <c r="M439" s="10">
        <f>5000+348+200</f>
        <v>5548</v>
      </c>
      <c r="N439" s="10" t="s">
        <v>4945</v>
      </c>
      <c r="O439" s="11" t="s">
        <v>5567</v>
      </c>
      <c r="Q439" s="11">
        <v>961678768</v>
      </c>
      <c r="R439" s="11" t="s">
        <v>5521</v>
      </c>
    </row>
    <row r="440" spans="1:18" ht="39" customHeight="1" x14ac:dyDescent="0.3">
      <c r="A440" s="10">
        <v>438</v>
      </c>
      <c r="B440" s="10"/>
      <c r="C440" s="11" t="s">
        <v>5568</v>
      </c>
      <c r="D440" s="10" t="s">
        <v>5569</v>
      </c>
      <c r="E440" s="10" t="s">
        <v>17</v>
      </c>
      <c r="F440" s="10" t="s">
        <v>5570</v>
      </c>
      <c r="G440" s="11" t="s">
        <v>5413</v>
      </c>
      <c r="H440" s="15" t="s">
        <v>5571</v>
      </c>
      <c r="I440" s="10">
        <v>6</v>
      </c>
      <c r="J440" s="11" t="s">
        <v>2341</v>
      </c>
      <c r="K440" s="10" t="s">
        <v>3683</v>
      </c>
      <c r="L440" s="10" t="s">
        <v>3652</v>
      </c>
      <c r="M440" s="10">
        <v>7300</v>
      </c>
      <c r="N440" s="10" t="s">
        <v>4945</v>
      </c>
      <c r="O440" s="11" t="s">
        <v>5572</v>
      </c>
      <c r="Q440" s="11">
        <v>977200509</v>
      </c>
      <c r="R440" s="11" t="s">
        <v>5573</v>
      </c>
    </row>
    <row r="441" spans="1:18" ht="39" customHeight="1" x14ac:dyDescent="0.3">
      <c r="A441" s="10">
        <v>439</v>
      </c>
      <c r="B441" s="10"/>
      <c r="C441" s="11" t="s">
        <v>5574</v>
      </c>
      <c r="D441" s="10" t="s">
        <v>5575</v>
      </c>
      <c r="E441" s="10" t="s">
        <v>17</v>
      </c>
      <c r="F441" s="10" t="s">
        <v>5576</v>
      </c>
      <c r="G441" s="11" t="s">
        <v>5413</v>
      </c>
      <c r="H441" s="15" t="s">
        <v>5577</v>
      </c>
      <c r="I441" s="10">
        <v>6</v>
      </c>
      <c r="J441" s="11" t="s">
        <v>2341</v>
      </c>
      <c r="K441" s="10" t="s">
        <v>3683</v>
      </c>
      <c r="L441" s="10" t="s">
        <v>3652</v>
      </c>
      <c r="M441" s="10">
        <v>7300</v>
      </c>
      <c r="N441" s="10" t="s">
        <v>4945</v>
      </c>
      <c r="O441" s="11" t="s">
        <v>5578</v>
      </c>
      <c r="Q441" s="11">
        <v>979487586</v>
      </c>
      <c r="R441" s="11" t="s">
        <v>5579</v>
      </c>
    </row>
    <row r="442" spans="1:18" ht="39" customHeight="1" x14ac:dyDescent="0.3">
      <c r="A442" s="10">
        <v>440</v>
      </c>
      <c r="B442" s="10"/>
      <c r="C442" s="11" t="s">
        <v>5580</v>
      </c>
      <c r="D442" s="10" t="s">
        <v>5581</v>
      </c>
      <c r="E442" s="10" t="s">
        <v>33</v>
      </c>
      <c r="F442" s="10" t="s">
        <v>5582</v>
      </c>
      <c r="G442" s="11" t="s">
        <v>5413</v>
      </c>
      <c r="H442" s="15" t="s">
        <v>5583</v>
      </c>
      <c r="I442" s="10">
        <v>24</v>
      </c>
      <c r="J442" s="11" t="s">
        <v>2341</v>
      </c>
      <c r="K442" s="10" t="s">
        <v>3683</v>
      </c>
      <c r="L442" s="10" t="s">
        <v>3652</v>
      </c>
      <c r="M442" s="10">
        <v>11800</v>
      </c>
      <c r="N442" s="10" t="s">
        <v>4945</v>
      </c>
      <c r="O442" s="11" t="s">
        <v>5584</v>
      </c>
      <c r="Q442" s="11">
        <v>978613280</v>
      </c>
      <c r="R442" s="11" t="s">
        <v>5585</v>
      </c>
    </row>
    <row r="443" spans="1:18" ht="39" customHeight="1" x14ac:dyDescent="0.3">
      <c r="A443" s="10">
        <v>441</v>
      </c>
      <c r="B443" s="10"/>
      <c r="C443" s="11" t="s">
        <v>5586</v>
      </c>
      <c r="D443" s="10" t="s">
        <v>5587</v>
      </c>
      <c r="E443" s="10" t="s">
        <v>33</v>
      </c>
      <c r="F443" s="10" t="s">
        <v>5588</v>
      </c>
      <c r="G443" s="11" t="s">
        <v>5413</v>
      </c>
      <c r="H443" s="11" t="s">
        <v>5497</v>
      </c>
      <c r="I443" s="10">
        <v>1</v>
      </c>
      <c r="J443" s="11" t="s">
        <v>1283</v>
      </c>
      <c r="K443" s="10" t="s">
        <v>3651</v>
      </c>
      <c r="L443" s="10" t="s">
        <v>3652</v>
      </c>
      <c r="M443" s="10">
        <f>5000+348+200</f>
        <v>5548</v>
      </c>
      <c r="N443" s="10" t="s">
        <v>4945</v>
      </c>
      <c r="O443" s="11" t="s">
        <v>5589</v>
      </c>
      <c r="Q443" s="11">
        <v>979462931</v>
      </c>
      <c r="R443" s="11" t="s">
        <v>5590</v>
      </c>
    </row>
    <row r="444" spans="1:18" ht="39" customHeight="1" x14ac:dyDescent="0.3">
      <c r="A444" s="10">
        <v>442</v>
      </c>
      <c r="B444" s="10"/>
      <c r="C444" s="11" t="s">
        <v>5591</v>
      </c>
      <c r="D444" s="10" t="s">
        <v>5592</v>
      </c>
      <c r="E444" s="10" t="s">
        <v>17</v>
      </c>
      <c r="F444" s="10" t="s">
        <v>5593</v>
      </c>
      <c r="G444" s="11" t="s">
        <v>5413</v>
      </c>
      <c r="H444" s="15" t="s">
        <v>5067</v>
      </c>
      <c r="I444" s="10">
        <v>12</v>
      </c>
      <c r="J444" s="11" t="s">
        <v>5423</v>
      </c>
      <c r="K444" s="10" t="s">
        <v>5144</v>
      </c>
      <c r="L444" s="10" t="s">
        <v>3652</v>
      </c>
      <c r="M444" s="10">
        <v>7500</v>
      </c>
      <c r="N444" s="10" t="s">
        <v>4945</v>
      </c>
      <c r="O444" s="11" t="s">
        <v>5594</v>
      </c>
      <c r="Q444" s="11">
        <v>973778047</v>
      </c>
      <c r="R444" s="11" t="s">
        <v>5595</v>
      </c>
    </row>
    <row r="445" spans="1:18" ht="39" customHeight="1" x14ac:dyDescent="0.3">
      <c r="A445" s="10">
        <v>443</v>
      </c>
      <c r="B445" s="10"/>
      <c r="C445" s="11" t="s">
        <v>5596</v>
      </c>
      <c r="D445" s="10" t="s">
        <v>5597</v>
      </c>
      <c r="E445" s="10" t="s">
        <v>17</v>
      </c>
      <c r="F445" s="10" t="s">
        <v>5598</v>
      </c>
      <c r="G445" s="11" t="s">
        <v>5413</v>
      </c>
      <c r="H445" s="15" t="s">
        <v>4951</v>
      </c>
      <c r="I445" s="10">
        <v>12</v>
      </c>
      <c r="J445" s="11" t="s">
        <v>5423</v>
      </c>
      <c r="K445" s="10" t="s">
        <v>5144</v>
      </c>
      <c r="L445" s="10" t="s">
        <v>3652</v>
      </c>
      <c r="M445" s="10">
        <v>9500</v>
      </c>
      <c r="N445" s="10" t="s">
        <v>4945</v>
      </c>
      <c r="O445" s="11" t="s">
        <v>5599</v>
      </c>
      <c r="Q445" s="11">
        <v>977902980</v>
      </c>
      <c r="R445" s="11" t="s">
        <v>5600</v>
      </c>
    </row>
    <row r="446" spans="1:18" ht="39" customHeight="1" x14ac:dyDescent="0.3">
      <c r="A446" s="10">
        <v>444</v>
      </c>
      <c r="B446" s="10"/>
      <c r="C446" s="11" t="s">
        <v>5601</v>
      </c>
      <c r="D446" s="10" t="s">
        <v>5602</v>
      </c>
      <c r="E446" s="10" t="s">
        <v>17</v>
      </c>
      <c r="F446" s="10" t="s">
        <v>5603</v>
      </c>
      <c r="G446" s="11" t="s">
        <v>5413</v>
      </c>
      <c r="H446" s="15" t="s">
        <v>5434</v>
      </c>
      <c r="I446" s="10">
        <v>12</v>
      </c>
      <c r="J446" s="11" t="s">
        <v>5423</v>
      </c>
      <c r="K446" s="10" t="s">
        <v>5144</v>
      </c>
      <c r="L446" s="10" t="s">
        <v>3652</v>
      </c>
      <c r="M446" s="10">
        <v>7850</v>
      </c>
      <c r="N446" s="10" t="s">
        <v>4945</v>
      </c>
      <c r="O446" s="11" t="s">
        <v>5604</v>
      </c>
      <c r="Q446" s="11">
        <v>978124358</v>
      </c>
      <c r="R446" s="11" t="s">
        <v>5605</v>
      </c>
    </row>
    <row r="447" spans="1:18" ht="39" customHeight="1" x14ac:dyDescent="0.3">
      <c r="A447" s="10">
        <v>445</v>
      </c>
      <c r="B447" s="10"/>
      <c r="C447" s="11" t="s">
        <v>5606</v>
      </c>
      <c r="D447" s="10" t="s">
        <v>5607</v>
      </c>
      <c r="E447" s="10" t="s">
        <v>17</v>
      </c>
      <c r="F447" s="10" t="s">
        <v>5608</v>
      </c>
      <c r="G447" s="11" t="s">
        <v>5413</v>
      </c>
      <c r="H447" s="15" t="s">
        <v>4951</v>
      </c>
      <c r="I447" s="10">
        <v>6</v>
      </c>
      <c r="J447" s="11" t="s">
        <v>5423</v>
      </c>
      <c r="K447" s="10" t="s">
        <v>5144</v>
      </c>
      <c r="L447" s="10" t="s">
        <v>3652</v>
      </c>
      <c r="M447" s="10">
        <v>9500</v>
      </c>
      <c r="N447" s="10" t="s">
        <v>4945</v>
      </c>
      <c r="O447" s="11" t="s">
        <v>5609</v>
      </c>
      <c r="Q447" s="11">
        <v>979305604</v>
      </c>
      <c r="R447" s="11" t="s">
        <v>5610</v>
      </c>
    </row>
    <row r="448" spans="1:18" ht="39" customHeight="1" x14ac:dyDescent="0.3">
      <c r="A448" s="10">
        <v>446</v>
      </c>
      <c r="B448" s="10"/>
      <c r="C448" s="11" t="s">
        <v>5611</v>
      </c>
      <c r="D448" s="10" t="s">
        <v>5612</v>
      </c>
      <c r="E448" s="10" t="s">
        <v>17</v>
      </c>
      <c r="F448" s="10" t="s">
        <v>5613</v>
      </c>
      <c r="G448" s="11" t="s">
        <v>5413</v>
      </c>
      <c r="H448" s="15" t="s">
        <v>4951</v>
      </c>
      <c r="I448" s="10">
        <v>6</v>
      </c>
      <c r="J448" s="11" t="s">
        <v>5423</v>
      </c>
      <c r="K448" s="10" t="s">
        <v>5144</v>
      </c>
      <c r="L448" s="10" t="s">
        <v>3652</v>
      </c>
      <c r="M448" s="10">
        <v>9500</v>
      </c>
      <c r="N448" s="10" t="s">
        <v>4945</v>
      </c>
      <c r="O448" s="11" t="s">
        <v>5614</v>
      </c>
      <c r="Q448" s="11">
        <v>976849215</v>
      </c>
      <c r="R448" s="11" t="s">
        <v>5615</v>
      </c>
    </row>
    <row r="449" spans="1:18" ht="39" customHeight="1" x14ac:dyDescent="0.3">
      <c r="A449" s="10">
        <v>447</v>
      </c>
      <c r="B449" s="10"/>
      <c r="C449" s="11" t="s">
        <v>5616</v>
      </c>
      <c r="D449" s="10" t="s">
        <v>5617</v>
      </c>
      <c r="E449" s="10" t="s">
        <v>17</v>
      </c>
      <c r="F449" s="10" t="s">
        <v>5618</v>
      </c>
      <c r="G449" s="11" t="s">
        <v>5413</v>
      </c>
      <c r="H449" s="15" t="s">
        <v>4951</v>
      </c>
      <c r="I449" s="10">
        <v>6</v>
      </c>
      <c r="J449" s="11" t="s">
        <v>5423</v>
      </c>
      <c r="K449" s="10" t="s">
        <v>5144</v>
      </c>
      <c r="L449" s="10" t="s">
        <v>3652</v>
      </c>
      <c r="M449" s="10">
        <v>9500</v>
      </c>
      <c r="N449" s="10" t="s">
        <v>4945</v>
      </c>
      <c r="O449" s="11" t="s">
        <v>5614</v>
      </c>
      <c r="Q449" s="11">
        <v>976849215</v>
      </c>
      <c r="R449" s="11" t="s">
        <v>5615</v>
      </c>
    </row>
    <row r="450" spans="1:18" ht="39" customHeight="1" x14ac:dyDescent="0.3">
      <c r="A450" s="10">
        <v>448</v>
      </c>
      <c r="B450" s="10"/>
      <c r="C450" s="11" t="s">
        <v>5619</v>
      </c>
      <c r="D450" s="10" t="s">
        <v>5620</v>
      </c>
      <c r="E450" s="10" t="s">
        <v>17</v>
      </c>
      <c r="F450" s="10" t="s">
        <v>5621</v>
      </c>
      <c r="G450" s="11" t="s">
        <v>5413</v>
      </c>
      <c r="H450" s="15" t="s">
        <v>5434</v>
      </c>
      <c r="I450" s="10">
        <v>12</v>
      </c>
      <c r="J450" s="11" t="s">
        <v>5423</v>
      </c>
      <c r="K450" s="10" t="s">
        <v>5144</v>
      </c>
      <c r="L450" s="10" t="s">
        <v>3652</v>
      </c>
      <c r="M450" s="10">
        <v>7850</v>
      </c>
      <c r="N450" s="10" t="s">
        <v>4945</v>
      </c>
      <c r="O450" s="11" t="s">
        <v>5622</v>
      </c>
      <c r="Q450" s="11">
        <v>979873958</v>
      </c>
      <c r="R450" s="11" t="s">
        <v>5623</v>
      </c>
    </row>
    <row r="451" spans="1:18" ht="39" customHeight="1" x14ac:dyDescent="0.3">
      <c r="A451" s="10">
        <v>449</v>
      </c>
      <c r="B451" s="10"/>
      <c r="C451" s="11" t="s">
        <v>5624</v>
      </c>
      <c r="D451" s="10" t="s">
        <v>5625</v>
      </c>
      <c r="E451" s="10" t="s">
        <v>33</v>
      </c>
      <c r="F451" s="10" t="s">
        <v>2481</v>
      </c>
      <c r="G451" s="11" t="s">
        <v>5413</v>
      </c>
      <c r="H451" s="11" t="s">
        <v>5101</v>
      </c>
      <c r="I451" s="10">
        <v>1</v>
      </c>
      <c r="J451" s="11" t="s">
        <v>1283</v>
      </c>
      <c r="K451" s="10" t="s">
        <v>3651</v>
      </c>
      <c r="L451" s="10" t="s">
        <v>3652</v>
      </c>
      <c r="M451" s="10">
        <f>5000+348+200</f>
        <v>5548</v>
      </c>
      <c r="N451" s="10" t="s">
        <v>4945</v>
      </c>
      <c r="O451" s="11" t="s">
        <v>5626</v>
      </c>
      <c r="Q451" s="11">
        <v>979185788</v>
      </c>
      <c r="R451" s="11" t="s">
        <v>5627</v>
      </c>
    </row>
    <row r="452" spans="1:18" ht="39" customHeight="1" x14ac:dyDescent="0.3">
      <c r="A452" s="10">
        <v>450</v>
      </c>
      <c r="B452" s="10"/>
      <c r="C452" s="11" t="s">
        <v>5628</v>
      </c>
      <c r="D452" s="10" t="s">
        <v>5629</v>
      </c>
      <c r="E452" s="10" t="s">
        <v>17</v>
      </c>
      <c r="F452" s="10" t="s">
        <v>5630</v>
      </c>
      <c r="G452" s="11" t="s">
        <v>5413</v>
      </c>
      <c r="H452" s="11" t="s">
        <v>5631</v>
      </c>
      <c r="I452" s="10">
        <v>1</v>
      </c>
      <c r="J452" s="11" t="s">
        <v>1283</v>
      </c>
      <c r="K452" s="10" t="s">
        <v>3651</v>
      </c>
      <c r="L452" s="10" t="s">
        <v>3652</v>
      </c>
      <c r="M452" s="10">
        <f>5000+348+200</f>
        <v>5548</v>
      </c>
      <c r="N452" s="10" t="s">
        <v>4945</v>
      </c>
      <c r="O452" s="11" t="s">
        <v>5632</v>
      </c>
      <c r="Q452" s="11">
        <v>978608608</v>
      </c>
      <c r="R452" s="11" t="s">
        <v>5633</v>
      </c>
    </row>
    <row r="453" spans="1:18" ht="39" customHeight="1" x14ac:dyDescent="0.3">
      <c r="A453" s="10">
        <v>451</v>
      </c>
      <c r="B453" s="10"/>
      <c r="C453" s="11" t="s">
        <v>5634</v>
      </c>
      <c r="D453" s="10" t="s">
        <v>5635</v>
      </c>
      <c r="E453" s="10" t="s">
        <v>33</v>
      </c>
      <c r="F453" s="10" t="s">
        <v>5636</v>
      </c>
      <c r="G453" s="11" t="s">
        <v>5413</v>
      </c>
      <c r="H453" s="15" t="s">
        <v>5119</v>
      </c>
      <c r="I453" s="10">
        <v>3</v>
      </c>
      <c r="J453" s="11" t="s">
        <v>2341</v>
      </c>
      <c r="K453" s="10" t="s">
        <v>3651</v>
      </c>
      <c r="L453" s="10" t="s">
        <v>3652</v>
      </c>
      <c r="M453" s="10">
        <v>14000</v>
      </c>
      <c r="N453" s="10" t="s">
        <v>4945</v>
      </c>
      <c r="O453" s="11" t="s">
        <v>5637</v>
      </c>
      <c r="Q453" s="11">
        <v>972483554</v>
      </c>
      <c r="R453" s="11" t="s">
        <v>5638</v>
      </c>
    </row>
    <row r="454" spans="1:18" ht="39" customHeight="1" x14ac:dyDescent="0.3">
      <c r="A454" s="10">
        <v>452</v>
      </c>
      <c r="B454" s="10"/>
      <c r="C454" s="11" t="s">
        <v>5639</v>
      </c>
      <c r="D454" s="10" t="s">
        <v>5640</v>
      </c>
      <c r="E454" s="10" t="s">
        <v>33</v>
      </c>
      <c r="F454" s="10" t="s">
        <v>1889</v>
      </c>
      <c r="G454" s="11" t="s">
        <v>5413</v>
      </c>
      <c r="H454" s="15" t="s">
        <v>5583</v>
      </c>
      <c r="I454" s="10">
        <v>24</v>
      </c>
      <c r="J454" s="11" t="s">
        <v>1358</v>
      </c>
      <c r="K454" s="10" t="s">
        <v>3657</v>
      </c>
      <c r="L454" s="10" t="s">
        <v>3652</v>
      </c>
      <c r="M454" s="10">
        <f>10140+5180+4500</f>
        <v>19820</v>
      </c>
      <c r="N454" s="10" t="s">
        <v>4945</v>
      </c>
      <c r="O454" s="11" t="s">
        <v>5641</v>
      </c>
      <c r="Q454" s="11">
        <v>973190301</v>
      </c>
      <c r="R454" s="11" t="s">
        <v>5642</v>
      </c>
    </row>
    <row r="455" spans="1:18" ht="39" customHeight="1" x14ac:dyDescent="0.3">
      <c r="A455" s="10">
        <v>453</v>
      </c>
      <c r="B455" s="10"/>
      <c r="C455" s="11" t="s">
        <v>5643</v>
      </c>
      <c r="D455" s="10" t="s">
        <v>5644</v>
      </c>
      <c r="E455" s="10" t="s">
        <v>33</v>
      </c>
      <c r="F455" s="10" t="s">
        <v>5645</v>
      </c>
      <c r="G455" s="11" t="s">
        <v>5413</v>
      </c>
      <c r="H455" s="15" t="s">
        <v>5114</v>
      </c>
      <c r="I455" s="10">
        <v>36</v>
      </c>
      <c r="J455" s="11" t="s">
        <v>1358</v>
      </c>
      <c r="K455" s="10" t="s">
        <v>3657</v>
      </c>
      <c r="L455" s="10" t="s">
        <v>3652</v>
      </c>
      <c r="M455" s="10">
        <f>9580+4500</f>
        <v>14080</v>
      </c>
      <c r="N455" s="10" t="s">
        <v>4945</v>
      </c>
      <c r="O455" s="11" t="s">
        <v>5646</v>
      </c>
      <c r="Q455" s="11">
        <v>773036000</v>
      </c>
      <c r="R455" s="11" t="s">
        <v>5647</v>
      </c>
    </row>
    <row r="456" spans="1:18" ht="39" customHeight="1" x14ac:dyDescent="0.3">
      <c r="A456" s="10">
        <v>454</v>
      </c>
      <c r="B456" s="10"/>
      <c r="C456" s="11" t="s">
        <v>5648</v>
      </c>
      <c r="D456" s="10" t="s">
        <v>5649</v>
      </c>
      <c r="E456" s="10" t="s">
        <v>17</v>
      </c>
      <c r="F456" s="10" t="s">
        <v>5650</v>
      </c>
      <c r="G456" s="11" t="s">
        <v>5413</v>
      </c>
      <c r="H456" s="15" t="s">
        <v>5651</v>
      </c>
      <c r="I456" s="10">
        <v>12</v>
      </c>
      <c r="J456" s="11" t="s">
        <v>1358</v>
      </c>
      <c r="K456" s="10" t="s">
        <v>3657</v>
      </c>
      <c r="L456" s="10" t="s">
        <v>3652</v>
      </c>
      <c r="M456" s="10">
        <f>9850+4500</f>
        <v>14350</v>
      </c>
      <c r="N456" s="10" t="s">
        <v>4945</v>
      </c>
      <c r="O456" s="11" t="s">
        <v>5652</v>
      </c>
      <c r="Q456" s="11">
        <v>975790346</v>
      </c>
      <c r="R456" s="11" t="s">
        <v>5653</v>
      </c>
    </row>
    <row r="457" spans="1:18" ht="39" customHeight="1" x14ac:dyDescent="0.3">
      <c r="A457" s="10">
        <v>455</v>
      </c>
      <c r="B457" s="10"/>
      <c r="C457" s="11" t="s">
        <v>5654</v>
      </c>
      <c r="D457" s="10" t="s">
        <v>5655</v>
      </c>
      <c r="E457" s="10" t="s">
        <v>17</v>
      </c>
      <c r="F457" s="10" t="s">
        <v>5656</v>
      </c>
      <c r="G457" s="11" t="s">
        <v>5413</v>
      </c>
      <c r="H457" s="11" t="s">
        <v>5101</v>
      </c>
      <c r="I457" s="10">
        <v>1</v>
      </c>
      <c r="J457" s="11" t="s">
        <v>1283</v>
      </c>
      <c r="K457" s="10" t="s">
        <v>3651</v>
      </c>
      <c r="L457" s="10" t="s">
        <v>3652</v>
      </c>
      <c r="M457" s="10">
        <f>5000+348+200</f>
        <v>5548</v>
      </c>
      <c r="N457" s="10" t="s">
        <v>4945</v>
      </c>
      <c r="O457" s="11" t="s">
        <v>5657</v>
      </c>
      <c r="Q457" s="11">
        <v>978621388</v>
      </c>
      <c r="R457" s="11" t="s">
        <v>5658</v>
      </c>
    </row>
    <row r="458" spans="1:18" ht="39" customHeight="1" x14ac:dyDescent="0.3">
      <c r="A458" s="10">
        <v>456</v>
      </c>
      <c r="B458" s="10"/>
      <c r="C458" s="11" t="s">
        <v>5659</v>
      </c>
      <c r="D458" s="10" t="s">
        <v>5660</v>
      </c>
      <c r="E458" s="10" t="s">
        <v>17</v>
      </c>
      <c r="F458" s="10" t="s">
        <v>5661</v>
      </c>
      <c r="G458" s="11" t="s">
        <v>5413</v>
      </c>
      <c r="H458" s="15" t="s">
        <v>4951</v>
      </c>
      <c r="I458" s="10">
        <v>6</v>
      </c>
      <c r="J458" s="11" t="s">
        <v>5423</v>
      </c>
      <c r="K458" s="10" t="s">
        <v>5144</v>
      </c>
      <c r="L458" s="10" t="s">
        <v>3652</v>
      </c>
      <c r="M458" s="10">
        <v>9500</v>
      </c>
      <c r="N458" s="10" t="s">
        <v>4945</v>
      </c>
      <c r="O458" s="11" t="s">
        <v>5662</v>
      </c>
      <c r="Q458" s="11">
        <v>972093337</v>
      </c>
      <c r="R458" s="11" t="s">
        <v>5663</v>
      </c>
    </row>
    <row r="459" spans="1:18" ht="39" customHeight="1" x14ac:dyDescent="0.3">
      <c r="A459" s="10">
        <v>457</v>
      </c>
      <c r="B459" s="10"/>
      <c r="C459" s="11" t="s">
        <v>5664</v>
      </c>
      <c r="D459" s="10" t="s">
        <v>5665</v>
      </c>
      <c r="E459" s="10" t="s">
        <v>17</v>
      </c>
      <c r="F459" s="10" t="s">
        <v>5666</v>
      </c>
      <c r="G459" s="11" t="s">
        <v>5413</v>
      </c>
      <c r="H459" s="11" t="s">
        <v>5101</v>
      </c>
      <c r="I459" s="10">
        <v>1</v>
      </c>
      <c r="J459" s="11" t="s">
        <v>1283</v>
      </c>
      <c r="K459" s="10" t="s">
        <v>3651</v>
      </c>
      <c r="L459" s="10" t="s">
        <v>3652</v>
      </c>
      <c r="M459" s="10">
        <f>5000+348+200</f>
        <v>5548</v>
      </c>
      <c r="N459" s="10" t="s">
        <v>4945</v>
      </c>
      <c r="O459" s="11" t="s">
        <v>5657</v>
      </c>
      <c r="Q459" s="11">
        <v>978621388</v>
      </c>
      <c r="R459" s="11" t="s">
        <v>5658</v>
      </c>
    </row>
    <row r="460" spans="1:18" ht="39" customHeight="1" x14ac:dyDescent="0.3">
      <c r="A460" s="10">
        <v>458</v>
      </c>
      <c r="B460" s="10"/>
      <c r="C460" s="11" t="s">
        <v>5667</v>
      </c>
      <c r="D460" s="10" t="s">
        <v>5668</v>
      </c>
      <c r="E460" s="10" t="s">
        <v>17</v>
      </c>
      <c r="F460" s="10" t="s">
        <v>5669</v>
      </c>
      <c r="G460" s="11" t="s">
        <v>5413</v>
      </c>
      <c r="H460" s="15" t="s">
        <v>5545</v>
      </c>
      <c r="I460" s="10">
        <v>3</v>
      </c>
      <c r="J460" s="11" t="s">
        <v>2341</v>
      </c>
      <c r="K460" s="10" t="s">
        <v>3651</v>
      </c>
      <c r="L460" s="10" t="s">
        <v>3652</v>
      </c>
      <c r="M460" s="10">
        <v>14000</v>
      </c>
      <c r="N460" s="10" t="s">
        <v>4945</v>
      </c>
      <c r="O460" s="11" t="s">
        <v>5670</v>
      </c>
      <c r="Q460" s="11">
        <v>977612659</v>
      </c>
      <c r="R460" s="11" t="s">
        <v>5547</v>
      </c>
    </row>
    <row r="461" spans="1:18" ht="39" customHeight="1" x14ac:dyDescent="0.3">
      <c r="A461" s="10">
        <v>459</v>
      </c>
      <c r="B461" s="10"/>
      <c r="C461" s="11" t="s">
        <v>5671</v>
      </c>
      <c r="D461" s="10" t="s">
        <v>5672</v>
      </c>
      <c r="E461" s="10" t="s">
        <v>33</v>
      </c>
      <c r="F461" s="10" t="s">
        <v>5673</v>
      </c>
      <c r="G461" s="11" t="s">
        <v>5413</v>
      </c>
      <c r="H461" s="11" t="s">
        <v>5101</v>
      </c>
      <c r="I461" s="10">
        <v>1</v>
      </c>
      <c r="J461" s="11" t="s">
        <v>1283</v>
      </c>
      <c r="K461" s="10" t="s">
        <v>3651</v>
      </c>
      <c r="L461" s="10" t="s">
        <v>3652</v>
      </c>
      <c r="M461" s="10">
        <f>5000+348+200</f>
        <v>5548</v>
      </c>
      <c r="N461" s="10" t="s">
        <v>4945</v>
      </c>
      <c r="O461" s="11" t="s">
        <v>5674</v>
      </c>
      <c r="Q461" s="11">
        <v>971547702</v>
      </c>
      <c r="R461" s="11" t="s">
        <v>5675</v>
      </c>
    </row>
    <row r="462" spans="1:18" ht="39" customHeight="1" x14ac:dyDescent="0.3">
      <c r="A462" s="10">
        <v>460</v>
      </c>
      <c r="B462" s="10"/>
      <c r="C462" s="11" t="s">
        <v>5676</v>
      </c>
      <c r="D462" s="10" t="s">
        <v>5677</v>
      </c>
      <c r="E462" s="10" t="s">
        <v>33</v>
      </c>
      <c r="F462" s="10" t="s">
        <v>2069</v>
      </c>
      <c r="G462" s="11" t="s">
        <v>5413</v>
      </c>
      <c r="H462" s="11" t="s">
        <v>5631</v>
      </c>
      <c r="I462" s="10">
        <v>1</v>
      </c>
      <c r="J462" s="11" t="s">
        <v>1283</v>
      </c>
      <c r="K462" s="10" t="s">
        <v>3651</v>
      </c>
      <c r="L462" s="10" t="s">
        <v>3652</v>
      </c>
      <c r="M462" s="10">
        <f>5000+348+200</f>
        <v>5548</v>
      </c>
      <c r="N462" s="10" t="s">
        <v>4945</v>
      </c>
      <c r="O462" s="11" t="s">
        <v>5678</v>
      </c>
      <c r="Q462" s="11">
        <v>975119992</v>
      </c>
      <c r="R462" s="11" t="s">
        <v>5679</v>
      </c>
    </row>
    <row r="463" spans="1:18" ht="39" customHeight="1" x14ac:dyDescent="0.3">
      <c r="A463" s="10">
        <v>461</v>
      </c>
      <c r="B463" s="10"/>
      <c r="C463" s="11" t="s">
        <v>5680</v>
      </c>
      <c r="D463" s="10" t="s">
        <v>5681</v>
      </c>
      <c r="E463" s="10" t="s">
        <v>17</v>
      </c>
      <c r="F463" s="10" t="s">
        <v>5682</v>
      </c>
      <c r="G463" s="11" t="s">
        <v>5413</v>
      </c>
      <c r="H463" s="15" t="s">
        <v>5067</v>
      </c>
      <c r="I463" s="10">
        <v>12</v>
      </c>
      <c r="J463" s="11" t="s">
        <v>5423</v>
      </c>
      <c r="K463" s="10" t="s">
        <v>5144</v>
      </c>
      <c r="L463" s="10" t="s">
        <v>3652</v>
      </c>
      <c r="M463" s="10">
        <v>7500</v>
      </c>
      <c r="N463" s="10" t="s">
        <v>4945</v>
      </c>
      <c r="O463" s="11" t="s">
        <v>5683</v>
      </c>
      <c r="Q463" s="11">
        <v>975073991</v>
      </c>
      <c r="R463" s="11" t="s">
        <v>5684</v>
      </c>
    </row>
    <row r="464" spans="1:18" ht="39" customHeight="1" x14ac:dyDescent="0.3">
      <c r="A464" s="10">
        <v>462</v>
      </c>
      <c r="B464" s="10"/>
      <c r="C464" s="11" t="s">
        <v>5685</v>
      </c>
      <c r="D464" s="10" t="s">
        <v>5686</v>
      </c>
      <c r="E464" s="10" t="s">
        <v>17</v>
      </c>
      <c r="F464" s="10" t="s">
        <v>5687</v>
      </c>
      <c r="G464" s="11" t="s">
        <v>5413</v>
      </c>
      <c r="H464" s="15" t="s">
        <v>5067</v>
      </c>
      <c r="I464" s="10">
        <v>12</v>
      </c>
      <c r="J464" s="11" t="s">
        <v>5423</v>
      </c>
      <c r="K464" s="10" t="s">
        <v>5144</v>
      </c>
      <c r="L464" s="10" t="s">
        <v>3652</v>
      </c>
      <c r="M464" s="10">
        <v>7500</v>
      </c>
      <c r="N464" s="10" t="s">
        <v>4945</v>
      </c>
      <c r="O464" s="11" t="s">
        <v>5688</v>
      </c>
      <c r="Q464" s="11">
        <v>966481703</v>
      </c>
      <c r="R464" s="11" t="s">
        <v>5689</v>
      </c>
    </row>
    <row r="465" spans="1:18" ht="39" customHeight="1" x14ac:dyDescent="0.3">
      <c r="A465" s="10">
        <v>463</v>
      </c>
      <c r="B465" s="10"/>
      <c r="C465" s="11" t="s">
        <v>5690</v>
      </c>
      <c r="D465" s="10" t="s">
        <v>5691</v>
      </c>
      <c r="E465" s="10" t="s">
        <v>33</v>
      </c>
      <c r="F465" s="10" t="s">
        <v>5692</v>
      </c>
      <c r="G465" s="11" t="s">
        <v>5413</v>
      </c>
      <c r="H465" s="11" t="s">
        <v>5497</v>
      </c>
      <c r="I465" s="10">
        <v>1</v>
      </c>
      <c r="J465" s="11" t="s">
        <v>1283</v>
      </c>
      <c r="K465" s="10" t="s">
        <v>3651</v>
      </c>
      <c r="L465" s="10" t="s">
        <v>3652</v>
      </c>
      <c r="M465" s="10">
        <f>5000+348+200</f>
        <v>5548</v>
      </c>
      <c r="N465" s="10" t="s">
        <v>4945</v>
      </c>
      <c r="O465" s="11" t="s">
        <v>5693</v>
      </c>
      <c r="Q465" s="11">
        <v>977664826</v>
      </c>
      <c r="R465" s="11" t="s">
        <v>5694</v>
      </c>
    </row>
    <row r="466" spans="1:18" ht="39" customHeight="1" x14ac:dyDescent="0.3">
      <c r="A466" s="10">
        <v>464</v>
      </c>
      <c r="B466" s="10"/>
      <c r="C466" s="11" t="s">
        <v>5695</v>
      </c>
      <c r="D466" s="10" t="s">
        <v>5696</v>
      </c>
      <c r="E466" s="10" t="s">
        <v>17</v>
      </c>
      <c r="F466" s="10" t="s">
        <v>5697</v>
      </c>
      <c r="G466" s="11" t="s">
        <v>5413</v>
      </c>
      <c r="H466" s="15" t="s">
        <v>4951</v>
      </c>
      <c r="I466" s="10">
        <v>12</v>
      </c>
      <c r="J466" s="11" t="s">
        <v>5423</v>
      </c>
      <c r="K466" s="10" t="s">
        <v>5144</v>
      </c>
      <c r="L466" s="10" t="s">
        <v>3652</v>
      </c>
      <c r="M466" s="10">
        <v>9500</v>
      </c>
      <c r="N466" s="10" t="s">
        <v>4945</v>
      </c>
      <c r="O466" s="11" t="s">
        <v>5698</v>
      </c>
      <c r="Q466" s="11">
        <v>966481703</v>
      </c>
      <c r="R466" s="11" t="s">
        <v>5689</v>
      </c>
    </row>
    <row r="467" spans="1:18" ht="39" customHeight="1" x14ac:dyDescent="0.3">
      <c r="A467" s="10">
        <v>465</v>
      </c>
      <c r="B467" s="10"/>
      <c r="C467" s="11" t="s">
        <v>5699</v>
      </c>
      <c r="D467" s="10" t="s">
        <v>5700</v>
      </c>
      <c r="E467" s="10" t="s">
        <v>33</v>
      </c>
      <c r="F467" s="10" t="s">
        <v>5701</v>
      </c>
      <c r="G467" s="11" t="s">
        <v>5413</v>
      </c>
      <c r="H467" s="15" t="s">
        <v>5067</v>
      </c>
      <c r="I467" s="10">
        <v>12</v>
      </c>
      <c r="J467" s="11" t="s">
        <v>5423</v>
      </c>
      <c r="K467" s="10" t="s">
        <v>5144</v>
      </c>
      <c r="L467" s="10" t="s">
        <v>3652</v>
      </c>
      <c r="M467" s="10">
        <v>7500</v>
      </c>
      <c r="N467" s="10" t="s">
        <v>4945</v>
      </c>
      <c r="O467" s="11" t="s">
        <v>5702</v>
      </c>
      <c r="Q467" s="11">
        <v>976914877</v>
      </c>
      <c r="R467" s="11" t="s">
        <v>5703</v>
      </c>
    </row>
    <row r="468" spans="1:18" ht="39" customHeight="1" x14ac:dyDescent="0.3">
      <c r="A468" s="10">
        <v>466</v>
      </c>
      <c r="B468" s="10"/>
      <c r="C468" s="11" t="s">
        <v>5704</v>
      </c>
      <c r="D468" s="10" t="s">
        <v>5705</v>
      </c>
      <c r="E468" s="10" t="s">
        <v>17</v>
      </c>
      <c r="F468" s="10" t="s">
        <v>5706</v>
      </c>
      <c r="G468" s="11" t="s">
        <v>5413</v>
      </c>
      <c r="H468" s="15" t="s">
        <v>5067</v>
      </c>
      <c r="I468" s="10">
        <v>12</v>
      </c>
      <c r="J468" s="11" t="s">
        <v>5423</v>
      </c>
      <c r="K468" s="10" t="s">
        <v>5144</v>
      </c>
      <c r="L468" s="10" t="s">
        <v>3652</v>
      </c>
      <c r="M468" s="10">
        <v>7500</v>
      </c>
      <c r="N468" s="10" t="s">
        <v>4945</v>
      </c>
      <c r="O468" s="11" t="s">
        <v>5707</v>
      </c>
      <c r="Q468" s="11">
        <v>974027763</v>
      </c>
      <c r="R468" s="11" t="s">
        <v>5708</v>
      </c>
    </row>
    <row r="469" spans="1:18" ht="39" customHeight="1" x14ac:dyDescent="0.3">
      <c r="A469" s="10">
        <v>467</v>
      </c>
      <c r="B469" s="10"/>
      <c r="C469" s="11" t="s">
        <v>5709</v>
      </c>
      <c r="D469" s="10" t="s">
        <v>5710</v>
      </c>
      <c r="E469" s="10" t="s">
        <v>17</v>
      </c>
      <c r="F469" s="10" t="s">
        <v>5711</v>
      </c>
      <c r="G469" s="11" t="s">
        <v>5413</v>
      </c>
      <c r="H469" s="15" t="s">
        <v>4951</v>
      </c>
      <c r="I469" s="10">
        <v>12</v>
      </c>
      <c r="J469" s="11" t="s">
        <v>5423</v>
      </c>
      <c r="K469" s="10" t="s">
        <v>5144</v>
      </c>
      <c r="L469" s="10" t="s">
        <v>3652</v>
      </c>
      <c r="M469" s="10">
        <v>9500</v>
      </c>
      <c r="N469" s="10" t="s">
        <v>4945</v>
      </c>
      <c r="O469" s="11" t="s">
        <v>5712</v>
      </c>
      <c r="Q469" s="11">
        <v>974324850</v>
      </c>
      <c r="R469" s="11" t="s">
        <v>5713</v>
      </c>
    </row>
    <row r="470" spans="1:18" ht="39" customHeight="1" x14ac:dyDescent="0.3">
      <c r="A470" s="10">
        <v>468</v>
      </c>
      <c r="B470" s="10"/>
      <c r="C470" s="11" t="s">
        <v>5714</v>
      </c>
      <c r="D470" s="10" t="s">
        <v>5715</v>
      </c>
      <c r="E470" s="10" t="s">
        <v>17</v>
      </c>
      <c r="F470" s="10" t="s">
        <v>4574</v>
      </c>
      <c r="G470" s="11" t="s">
        <v>5413</v>
      </c>
      <c r="H470" s="15" t="s">
        <v>5067</v>
      </c>
      <c r="I470" s="10">
        <v>12</v>
      </c>
      <c r="J470" s="11" t="s">
        <v>5423</v>
      </c>
      <c r="K470" s="10" t="s">
        <v>5144</v>
      </c>
      <c r="L470" s="10" t="s">
        <v>3652</v>
      </c>
      <c r="M470" s="10">
        <v>7500</v>
      </c>
      <c r="N470" s="10" t="s">
        <v>4945</v>
      </c>
      <c r="O470" s="11" t="s">
        <v>5251</v>
      </c>
      <c r="Q470" s="11">
        <v>979626220</v>
      </c>
      <c r="R470" s="11" t="s">
        <v>5716</v>
      </c>
    </row>
    <row r="471" spans="1:18" ht="39" customHeight="1" x14ac:dyDescent="0.3">
      <c r="A471" s="10">
        <v>469</v>
      </c>
      <c r="B471" s="10"/>
      <c r="C471" s="11" t="s">
        <v>5717</v>
      </c>
      <c r="D471" s="10" t="s">
        <v>5718</v>
      </c>
      <c r="E471" s="10" t="s">
        <v>17</v>
      </c>
      <c r="F471" s="10" t="s">
        <v>5719</v>
      </c>
      <c r="G471" s="11" t="s">
        <v>5413</v>
      </c>
      <c r="H471" s="15" t="s">
        <v>4951</v>
      </c>
      <c r="I471" s="10">
        <v>12</v>
      </c>
      <c r="J471" s="11" t="s">
        <v>5423</v>
      </c>
      <c r="K471" s="10" t="s">
        <v>5144</v>
      </c>
      <c r="L471" s="10" t="s">
        <v>3652</v>
      </c>
      <c r="M471" s="10">
        <v>9500</v>
      </c>
      <c r="N471" s="10" t="s">
        <v>4945</v>
      </c>
      <c r="O471" s="11" t="s">
        <v>5720</v>
      </c>
      <c r="Q471" s="11">
        <v>977795326</v>
      </c>
      <c r="R471" s="11" t="s">
        <v>5721</v>
      </c>
    </row>
    <row r="472" spans="1:18" ht="39" customHeight="1" x14ac:dyDescent="0.3">
      <c r="A472" s="10">
        <v>470</v>
      </c>
      <c r="B472" s="10"/>
      <c r="C472" s="11" t="s">
        <v>5722</v>
      </c>
      <c r="D472" s="10" t="s">
        <v>5723</v>
      </c>
      <c r="E472" s="10" t="s">
        <v>17</v>
      </c>
      <c r="F472" s="10" t="s">
        <v>5724</v>
      </c>
      <c r="G472" s="11" t="s">
        <v>5413</v>
      </c>
      <c r="H472" s="15" t="s">
        <v>5067</v>
      </c>
      <c r="I472" s="10">
        <v>12</v>
      </c>
      <c r="J472" s="11" t="s">
        <v>5423</v>
      </c>
      <c r="K472" s="10" t="s">
        <v>5144</v>
      </c>
      <c r="L472" s="10" t="s">
        <v>3652</v>
      </c>
      <c r="M472" s="10">
        <v>7500</v>
      </c>
      <c r="N472" s="10" t="s">
        <v>4945</v>
      </c>
      <c r="O472" s="11" t="s">
        <v>5725</v>
      </c>
      <c r="Q472" s="11">
        <v>977128625</v>
      </c>
      <c r="R472" s="11" t="s">
        <v>5726</v>
      </c>
    </row>
    <row r="473" spans="1:18" ht="39" customHeight="1" x14ac:dyDescent="0.3">
      <c r="A473" s="10">
        <v>471</v>
      </c>
      <c r="B473" s="10"/>
      <c r="C473" s="11" t="s">
        <v>5727</v>
      </c>
      <c r="D473" s="10" t="s">
        <v>5728</v>
      </c>
      <c r="E473" s="10" t="s">
        <v>17</v>
      </c>
      <c r="F473" s="10" t="s">
        <v>5729</v>
      </c>
      <c r="G473" s="11" t="s">
        <v>5413</v>
      </c>
      <c r="H473" s="15" t="s">
        <v>5067</v>
      </c>
      <c r="I473" s="10">
        <v>12</v>
      </c>
      <c r="J473" s="11" t="s">
        <v>5423</v>
      </c>
      <c r="K473" s="10" t="s">
        <v>5144</v>
      </c>
      <c r="L473" s="10" t="s">
        <v>3652</v>
      </c>
      <c r="M473" s="10">
        <v>7500</v>
      </c>
      <c r="N473" s="10" t="s">
        <v>4945</v>
      </c>
      <c r="O473" s="11" t="s">
        <v>5730</v>
      </c>
      <c r="Q473" s="11">
        <v>972929430</v>
      </c>
      <c r="R473" s="11" t="s">
        <v>5731</v>
      </c>
    </row>
    <row r="474" spans="1:18" ht="39" customHeight="1" x14ac:dyDescent="0.3">
      <c r="A474" s="10">
        <v>472</v>
      </c>
      <c r="B474" s="10"/>
      <c r="C474" s="11" t="s">
        <v>5732</v>
      </c>
      <c r="D474" s="10" t="s">
        <v>5733</v>
      </c>
      <c r="E474" s="10" t="s">
        <v>17</v>
      </c>
      <c r="F474" s="10" t="s">
        <v>5734</v>
      </c>
      <c r="G474" s="11" t="s">
        <v>5413</v>
      </c>
      <c r="H474" s="15" t="s">
        <v>4951</v>
      </c>
      <c r="I474" s="10">
        <v>12</v>
      </c>
      <c r="J474" s="11" t="s">
        <v>5423</v>
      </c>
      <c r="K474" s="10" t="s">
        <v>5144</v>
      </c>
      <c r="L474" s="10" t="s">
        <v>3652</v>
      </c>
      <c r="M474" s="10">
        <v>9500</v>
      </c>
      <c r="N474" s="10" t="s">
        <v>4945</v>
      </c>
      <c r="O474" s="11" t="s">
        <v>5735</v>
      </c>
      <c r="Q474" s="11">
        <v>976556446</v>
      </c>
      <c r="R474" s="11" t="s">
        <v>5736</v>
      </c>
    </row>
    <row r="475" spans="1:18" ht="39" customHeight="1" x14ac:dyDescent="0.3">
      <c r="A475" s="10">
        <v>473</v>
      </c>
      <c r="B475" s="10"/>
      <c r="C475" s="11" t="s">
        <v>5737</v>
      </c>
      <c r="D475" s="10" t="s">
        <v>5738</v>
      </c>
      <c r="E475" s="10" t="s">
        <v>17</v>
      </c>
      <c r="F475" s="10" t="s">
        <v>5739</v>
      </c>
      <c r="G475" s="11" t="s">
        <v>5413</v>
      </c>
      <c r="H475" s="15" t="s">
        <v>4951</v>
      </c>
      <c r="I475" s="10">
        <v>12</v>
      </c>
      <c r="J475" s="11" t="s">
        <v>5423</v>
      </c>
      <c r="K475" s="10" t="s">
        <v>5144</v>
      </c>
      <c r="L475" s="10" t="s">
        <v>3652</v>
      </c>
      <c r="M475" s="10">
        <v>9500</v>
      </c>
      <c r="N475" s="10" t="s">
        <v>4945</v>
      </c>
      <c r="O475" s="11" t="s">
        <v>5740</v>
      </c>
      <c r="Q475" s="11">
        <v>971944759</v>
      </c>
      <c r="R475" s="11" t="s">
        <v>5741</v>
      </c>
    </row>
    <row r="476" spans="1:18" ht="39" customHeight="1" x14ac:dyDescent="0.3">
      <c r="A476" s="10">
        <v>474</v>
      </c>
      <c r="B476" s="10"/>
      <c r="C476" s="11" t="s">
        <v>5742</v>
      </c>
      <c r="D476" s="10" t="s">
        <v>5743</v>
      </c>
      <c r="E476" s="10" t="s">
        <v>17</v>
      </c>
      <c r="F476" s="10" t="s">
        <v>5744</v>
      </c>
      <c r="G476" s="11" t="s">
        <v>5413</v>
      </c>
      <c r="H476" s="15" t="s">
        <v>5434</v>
      </c>
      <c r="I476" s="10">
        <v>12</v>
      </c>
      <c r="J476" s="11" t="s">
        <v>5423</v>
      </c>
      <c r="K476" s="10" t="s">
        <v>5144</v>
      </c>
      <c r="L476" s="10" t="s">
        <v>3652</v>
      </c>
      <c r="M476" s="10">
        <v>7850</v>
      </c>
      <c r="N476" s="10" t="s">
        <v>4945</v>
      </c>
      <c r="O476" s="11" t="s">
        <v>5745</v>
      </c>
      <c r="Q476" s="11">
        <v>974168840</v>
      </c>
      <c r="R476" s="11" t="s">
        <v>5746</v>
      </c>
    </row>
    <row r="477" spans="1:18" ht="39" customHeight="1" x14ac:dyDescent="0.3">
      <c r="A477" s="10">
        <v>475</v>
      </c>
      <c r="B477" s="10"/>
      <c r="C477" s="11" t="s">
        <v>5747</v>
      </c>
      <c r="D477" s="10" t="s">
        <v>5748</v>
      </c>
      <c r="E477" s="10" t="s">
        <v>17</v>
      </c>
      <c r="F477" s="10" t="s">
        <v>5749</v>
      </c>
      <c r="G477" s="11" t="s">
        <v>5413</v>
      </c>
      <c r="H477" s="15" t="s">
        <v>4951</v>
      </c>
      <c r="I477" s="10">
        <v>6</v>
      </c>
      <c r="J477" s="11" t="s">
        <v>5423</v>
      </c>
      <c r="K477" s="10" t="s">
        <v>5144</v>
      </c>
      <c r="L477" s="10" t="s">
        <v>3652</v>
      </c>
      <c r="M477" s="10">
        <v>9500</v>
      </c>
      <c r="N477" s="10" t="s">
        <v>4945</v>
      </c>
      <c r="O477" s="11" t="s">
        <v>5750</v>
      </c>
      <c r="Q477" s="11">
        <v>977767143</v>
      </c>
      <c r="R477" s="11" t="s">
        <v>5751</v>
      </c>
    </row>
    <row r="478" spans="1:18" ht="39" customHeight="1" x14ac:dyDescent="0.3">
      <c r="A478" s="10">
        <v>476</v>
      </c>
      <c r="B478" s="10"/>
      <c r="C478" s="11" t="s">
        <v>5752</v>
      </c>
      <c r="D478" s="10" t="s">
        <v>5753</v>
      </c>
      <c r="E478" s="10" t="s">
        <v>17</v>
      </c>
      <c r="F478" s="10" t="s">
        <v>5754</v>
      </c>
      <c r="G478" s="11" t="s">
        <v>5413</v>
      </c>
      <c r="H478" s="15" t="s">
        <v>4951</v>
      </c>
      <c r="I478" s="10">
        <v>12</v>
      </c>
      <c r="J478" s="11" t="s">
        <v>5423</v>
      </c>
      <c r="K478" s="10" t="s">
        <v>5144</v>
      </c>
      <c r="L478" s="10" t="s">
        <v>3652</v>
      </c>
      <c r="M478" s="10">
        <v>9500</v>
      </c>
      <c r="N478" s="10" t="s">
        <v>4945</v>
      </c>
      <c r="O478" s="11" t="s">
        <v>5755</v>
      </c>
      <c r="Q478" s="11">
        <v>977925661</v>
      </c>
      <c r="R478" s="11" t="s">
        <v>5756</v>
      </c>
    </row>
    <row r="479" spans="1:18" ht="39" customHeight="1" x14ac:dyDescent="0.3">
      <c r="A479" s="10">
        <v>477</v>
      </c>
      <c r="B479" s="10"/>
      <c r="C479" s="11" t="s">
        <v>5757</v>
      </c>
      <c r="D479" s="10" t="s">
        <v>5758</v>
      </c>
      <c r="E479" s="10" t="s">
        <v>17</v>
      </c>
      <c r="F479" s="10" t="s">
        <v>5759</v>
      </c>
      <c r="G479" s="11" t="s">
        <v>5413</v>
      </c>
      <c r="H479" s="15" t="s">
        <v>4951</v>
      </c>
      <c r="I479" s="10">
        <v>12</v>
      </c>
      <c r="J479" s="11" t="s">
        <v>5423</v>
      </c>
      <c r="K479" s="10" t="s">
        <v>5144</v>
      </c>
      <c r="L479" s="10" t="s">
        <v>3652</v>
      </c>
      <c r="M479" s="10">
        <v>9500</v>
      </c>
      <c r="N479" s="10" t="s">
        <v>4945</v>
      </c>
      <c r="O479" s="11" t="s">
        <v>5760</v>
      </c>
      <c r="Q479" s="11">
        <v>970759823</v>
      </c>
      <c r="R479" s="11" t="s">
        <v>5761</v>
      </c>
    </row>
    <row r="480" spans="1:18" ht="39" customHeight="1" x14ac:dyDescent="0.3">
      <c r="A480" s="10">
        <v>478</v>
      </c>
      <c r="B480" s="10"/>
      <c r="C480" s="11" t="s">
        <v>5762</v>
      </c>
      <c r="D480" s="10" t="s">
        <v>5763</v>
      </c>
      <c r="E480" s="10" t="s">
        <v>17</v>
      </c>
      <c r="F480" s="10" t="s">
        <v>4579</v>
      </c>
      <c r="G480" s="11" t="s">
        <v>5413</v>
      </c>
      <c r="H480" s="15" t="s">
        <v>4951</v>
      </c>
      <c r="I480" s="10">
        <v>6</v>
      </c>
      <c r="J480" s="11" t="s">
        <v>5423</v>
      </c>
      <c r="K480" s="10" t="s">
        <v>5144</v>
      </c>
      <c r="L480" s="10" t="s">
        <v>3652</v>
      </c>
      <c r="M480" s="10">
        <v>9500</v>
      </c>
      <c r="N480" s="10" t="s">
        <v>4945</v>
      </c>
      <c r="O480" s="11" t="s">
        <v>5764</v>
      </c>
      <c r="Q480" s="11">
        <v>979750965</v>
      </c>
      <c r="R480" s="11" t="s">
        <v>5765</v>
      </c>
    </row>
    <row r="481" spans="1:18" ht="39" customHeight="1" x14ac:dyDescent="0.3">
      <c r="A481" s="10">
        <v>479</v>
      </c>
      <c r="B481" s="10"/>
      <c r="C481" s="11" t="s">
        <v>5766</v>
      </c>
      <c r="D481" s="10" t="s">
        <v>5767</v>
      </c>
      <c r="E481" s="10" t="s">
        <v>17</v>
      </c>
      <c r="F481" s="10" t="s">
        <v>5768</v>
      </c>
      <c r="G481" s="11" t="s">
        <v>5413</v>
      </c>
      <c r="H481" s="15" t="s">
        <v>5434</v>
      </c>
      <c r="I481" s="10">
        <v>12</v>
      </c>
      <c r="J481" s="11" t="s">
        <v>5423</v>
      </c>
      <c r="K481" s="10" t="s">
        <v>5144</v>
      </c>
      <c r="L481" s="10" t="s">
        <v>3652</v>
      </c>
      <c r="M481" s="10">
        <v>7850</v>
      </c>
      <c r="N481" s="10" t="s">
        <v>4945</v>
      </c>
      <c r="O481" s="11" t="s">
        <v>5769</v>
      </c>
      <c r="Q481" s="11">
        <v>966481703</v>
      </c>
      <c r="R481" s="11" t="s">
        <v>5689</v>
      </c>
    </row>
    <row r="482" spans="1:18" ht="39" customHeight="1" x14ac:dyDescent="0.3">
      <c r="A482" s="10">
        <v>480</v>
      </c>
      <c r="B482" s="10"/>
      <c r="C482" s="11" t="s">
        <v>5770</v>
      </c>
      <c r="D482" s="10" t="s">
        <v>5771</v>
      </c>
      <c r="E482" s="10" t="s">
        <v>33</v>
      </c>
      <c r="F482" s="28">
        <v>38900</v>
      </c>
      <c r="G482" s="11" t="s">
        <v>5413</v>
      </c>
      <c r="H482" s="15" t="s">
        <v>5772</v>
      </c>
      <c r="I482" s="10">
        <v>36</v>
      </c>
      <c r="J482" s="11" t="s">
        <v>2615</v>
      </c>
      <c r="K482" s="10" t="s">
        <v>4540</v>
      </c>
      <c r="L482" s="10" t="s">
        <v>3652</v>
      </c>
      <c r="M482" s="10">
        <v>10950</v>
      </c>
      <c r="N482" s="10" t="s">
        <v>4945</v>
      </c>
      <c r="O482" s="11" t="s">
        <v>5773</v>
      </c>
      <c r="Q482" s="11">
        <v>952533071</v>
      </c>
      <c r="R482" s="11" t="s">
        <v>5774</v>
      </c>
    </row>
    <row r="483" spans="1:18" ht="39" customHeight="1" x14ac:dyDescent="0.3">
      <c r="A483" s="10">
        <v>481</v>
      </c>
      <c r="B483" s="10"/>
      <c r="C483" s="11" t="s">
        <v>5775</v>
      </c>
      <c r="D483" s="10" t="s">
        <v>5776</v>
      </c>
      <c r="E483" s="10" t="s">
        <v>17</v>
      </c>
      <c r="F483" s="10" t="s">
        <v>5777</v>
      </c>
      <c r="G483" s="11" t="s">
        <v>5413</v>
      </c>
      <c r="H483" s="15" t="s">
        <v>4951</v>
      </c>
      <c r="I483" s="10">
        <v>12</v>
      </c>
      <c r="J483" s="11" t="s">
        <v>5423</v>
      </c>
      <c r="K483" s="10" t="s">
        <v>5144</v>
      </c>
      <c r="L483" s="10" t="s">
        <v>3652</v>
      </c>
      <c r="M483" s="10">
        <v>9500</v>
      </c>
      <c r="N483" s="10" t="s">
        <v>4945</v>
      </c>
      <c r="O483" s="11" t="s">
        <v>5778</v>
      </c>
      <c r="Q483" s="11">
        <v>977513081</v>
      </c>
      <c r="R483" s="11" t="s">
        <v>5779</v>
      </c>
    </row>
    <row r="484" spans="1:18" ht="39" customHeight="1" x14ac:dyDescent="0.3">
      <c r="A484" s="10">
        <v>482</v>
      </c>
      <c r="B484" s="10"/>
      <c r="C484" s="11" t="s">
        <v>5780</v>
      </c>
      <c r="D484" s="10" t="s">
        <v>5781</v>
      </c>
      <c r="E484" s="10" t="s">
        <v>17</v>
      </c>
      <c r="F484" s="10" t="s">
        <v>5782</v>
      </c>
      <c r="G484" s="11" t="s">
        <v>5413</v>
      </c>
      <c r="H484" s="15" t="s">
        <v>5067</v>
      </c>
      <c r="I484" s="10">
        <v>12</v>
      </c>
      <c r="J484" s="11" t="s">
        <v>5423</v>
      </c>
      <c r="K484" s="10" t="s">
        <v>5144</v>
      </c>
      <c r="L484" s="10" t="s">
        <v>3652</v>
      </c>
      <c r="M484" s="10">
        <v>7500</v>
      </c>
      <c r="N484" s="10" t="s">
        <v>4945</v>
      </c>
      <c r="O484" s="11" t="s">
        <v>5531</v>
      </c>
      <c r="Q484" s="11">
        <v>973319399</v>
      </c>
      <c r="R484" s="11" t="s">
        <v>5532</v>
      </c>
    </row>
    <row r="485" spans="1:18" ht="39" customHeight="1" x14ac:dyDescent="0.3">
      <c r="A485" s="10">
        <v>483</v>
      </c>
      <c r="B485" s="10"/>
      <c r="C485" s="11" t="s">
        <v>5783</v>
      </c>
      <c r="D485" s="10" t="s">
        <v>5784</v>
      </c>
      <c r="E485" s="10" t="s">
        <v>17</v>
      </c>
      <c r="F485" s="10" t="s">
        <v>5785</v>
      </c>
      <c r="G485" s="11" t="s">
        <v>5413</v>
      </c>
      <c r="H485" s="15" t="s">
        <v>4951</v>
      </c>
      <c r="I485" s="10">
        <v>6</v>
      </c>
      <c r="J485" s="11" t="s">
        <v>5423</v>
      </c>
      <c r="K485" s="10" t="s">
        <v>5144</v>
      </c>
      <c r="L485" s="10" t="s">
        <v>3652</v>
      </c>
      <c r="M485" s="10">
        <v>9500</v>
      </c>
      <c r="N485" s="10" t="s">
        <v>4945</v>
      </c>
      <c r="O485" s="11" t="s">
        <v>5786</v>
      </c>
      <c r="Q485" s="11">
        <v>979171501</v>
      </c>
      <c r="R485" s="11" t="s">
        <v>5787</v>
      </c>
    </row>
    <row r="486" spans="1:18" ht="39" customHeight="1" x14ac:dyDescent="0.3">
      <c r="A486" s="10">
        <v>484</v>
      </c>
      <c r="B486" s="10"/>
      <c r="C486" s="11" t="s">
        <v>5788</v>
      </c>
      <c r="D486" s="10" t="s">
        <v>5789</v>
      </c>
      <c r="E486" s="10" t="s">
        <v>17</v>
      </c>
      <c r="F486" s="10" t="s">
        <v>5790</v>
      </c>
      <c r="G486" s="11" t="s">
        <v>5413</v>
      </c>
      <c r="H486" s="15" t="s">
        <v>5067</v>
      </c>
      <c r="I486" s="10">
        <v>12</v>
      </c>
      <c r="J486" s="11" t="s">
        <v>5423</v>
      </c>
      <c r="K486" s="10" t="s">
        <v>5144</v>
      </c>
      <c r="L486" s="10" t="s">
        <v>3652</v>
      </c>
      <c r="M486" s="10">
        <v>7500</v>
      </c>
      <c r="N486" s="10" t="s">
        <v>4945</v>
      </c>
      <c r="O486" s="11" t="s">
        <v>5791</v>
      </c>
      <c r="Q486" s="11">
        <v>977792480</v>
      </c>
      <c r="R486" s="11" t="s">
        <v>5792</v>
      </c>
    </row>
    <row r="487" spans="1:18" ht="39" customHeight="1" x14ac:dyDescent="0.3">
      <c r="A487" s="10">
        <v>485</v>
      </c>
      <c r="B487" s="10"/>
      <c r="C487" s="11" t="s">
        <v>5793</v>
      </c>
      <c r="D487" s="10" t="s">
        <v>5794</v>
      </c>
      <c r="E487" s="10" t="s">
        <v>33</v>
      </c>
      <c r="F487" s="28">
        <v>38900</v>
      </c>
      <c r="G487" s="11" t="s">
        <v>5413</v>
      </c>
      <c r="H487" s="15" t="s">
        <v>416</v>
      </c>
      <c r="I487" s="10">
        <v>24</v>
      </c>
      <c r="J487" s="11" t="s">
        <v>5795</v>
      </c>
      <c r="K487" s="10" t="s">
        <v>5796</v>
      </c>
      <c r="L487" s="10" t="s">
        <v>3652</v>
      </c>
      <c r="M487" s="10">
        <f>6602+2600</f>
        <v>9202</v>
      </c>
      <c r="N487" s="10" t="s">
        <v>4945</v>
      </c>
      <c r="O487" s="11" t="s">
        <v>5797</v>
      </c>
      <c r="Q487" s="11"/>
      <c r="R487" s="11"/>
    </row>
    <row r="488" spans="1:18" ht="39" customHeight="1" x14ac:dyDescent="0.3">
      <c r="A488" s="10">
        <v>486</v>
      </c>
      <c r="B488" s="10"/>
      <c r="C488" s="11" t="s">
        <v>5798</v>
      </c>
      <c r="D488" s="10" t="s">
        <v>5799</v>
      </c>
      <c r="E488" s="10" t="s">
        <v>33</v>
      </c>
      <c r="F488" s="10" t="s">
        <v>5800</v>
      </c>
      <c r="G488" s="11" t="s">
        <v>5413</v>
      </c>
      <c r="H488" s="15" t="s">
        <v>416</v>
      </c>
      <c r="I488" s="10">
        <v>24</v>
      </c>
      <c r="J488" s="11" t="s">
        <v>5795</v>
      </c>
      <c r="K488" s="10" t="s">
        <v>5801</v>
      </c>
      <c r="L488" s="10" t="s">
        <v>3652</v>
      </c>
      <c r="M488" s="10">
        <f>6602+2600</f>
        <v>9202</v>
      </c>
      <c r="N488" s="10" t="s">
        <v>4945</v>
      </c>
      <c r="O488" s="11" t="s">
        <v>5797</v>
      </c>
      <c r="Q488" s="11"/>
      <c r="R488" s="11"/>
    </row>
    <row r="489" spans="1:18" ht="39" customHeight="1" x14ac:dyDescent="0.3">
      <c r="A489" s="10">
        <v>487</v>
      </c>
      <c r="B489" s="10"/>
      <c r="C489" s="11" t="s">
        <v>5802</v>
      </c>
      <c r="D489" s="10" t="s">
        <v>5803</v>
      </c>
      <c r="E489" s="10" t="s">
        <v>5804</v>
      </c>
      <c r="F489" s="10" t="s">
        <v>5805</v>
      </c>
      <c r="G489" s="11" t="s">
        <v>5413</v>
      </c>
      <c r="H489" s="15" t="s">
        <v>4951</v>
      </c>
      <c r="I489" s="10">
        <v>6</v>
      </c>
      <c r="J489" s="11" t="s">
        <v>5806</v>
      </c>
      <c r="K489" s="10"/>
      <c r="L489" s="10" t="s">
        <v>3652</v>
      </c>
      <c r="M489" s="10">
        <v>8050</v>
      </c>
      <c r="N489" s="10"/>
      <c r="O489" s="11" t="s">
        <v>5797</v>
      </c>
      <c r="Q489" s="11"/>
      <c r="R489" s="11"/>
    </row>
    <row r="490" spans="1:18" ht="39" customHeight="1" x14ac:dyDescent="0.3">
      <c r="A490" s="10">
        <v>488</v>
      </c>
      <c r="B490" s="10"/>
      <c r="C490" s="11" t="s">
        <v>5807</v>
      </c>
      <c r="D490" s="10" t="s">
        <v>5808</v>
      </c>
      <c r="E490" s="10" t="s">
        <v>17</v>
      </c>
      <c r="F490" s="28">
        <v>37721</v>
      </c>
      <c r="G490" s="11" t="s">
        <v>5413</v>
      </c>
      <c r="H490" s="15" t="s">
        <v>5434</v>
      </c>
      <c r="I490" s="10">
        <v>6</v>
      </c>
      <c r="J490" s="11" t="s">
        <v>4779</v>
      </c>
      <c r="K490" s="10" t="s">
        <v>4780</v>
      </c>
      <c r="L490" s="10" t="s">
        <v>3652</v>
      </c>
      <c r="M490" s="10">
        <v>7000</v>
      </c>
      <c r="N490" s="10" t="s">
        <v>4945</v>
      </c>
      <c r="O490" s="11" t="s">
        <v>5809</v>
      </c>
      <c r="Q490" s="11"/>
      <c r="R490" s="11" t="s">
        <v>5810</v>
      </c>
    </row>
    <row r="491" spans="1:18" ht="39" customHeight="1" x14ac:dyDescent="0.3">
      <c r="A491" s="10">
        <v>489</v>
      </c>
      <c r="B491" s="10"/>
      <c r="C491" s="11" t="s">
        <v>5811</v>
      </c>
      <c r="D491" s="10" t="s">
        <v>5812</v>
      </c>
      <c r="E491" s="10" t="s">
        <v>17</v>
      </c>
      <c r="F491" s="10" t="s">
        <v>441</v>
      </c>
      <c r="G491" s="11" t="s">
        <v>5413</v>
      </c>
      <c r="H491" s="15" t="s">
        <v>5434</v>
      </c>
      <c r="I491" s="10">
        <v>6</v>
      </c>
      <c r="J491" s="11" t="s">
        <v>4779</v>
      </c>
      <c r="K491" s="10" t="s">
        <v>4780</v>
      </c>
      <c r="L491" s="10" t="s">
        <v>3652</v>
      </c>
      <c r="M491" s="10">
        <v>7000</v>
      </c>
      <c r="N491" s="10" t="s">
        <v>4945</v>
      </c>
      <c r="O491" s="11" t="s">
        <v>5813</v>
      </c>
      <c r="Q491" s="11">
        <v>775394764</v>
      </c>
      <c r="R491" s="11" t="s">
        <v>5814</v>
      </c>
    </row>
    <row r="492" spans="1:18" ht="39" customHeight="1" x14ac:dyDescent="0.3">
      <c r="A492" s="10">
        <v>490</v>
      </c>
      <c r="B492" s="10"/>
      <c r="C492" s="11" t="s">
        <v>5815</v>
      </c>
      <c r="D492" s="10" t="s">
        <v>5816</v>
      </c>
      <c r="E492" s="10" t="s">
        <v>17</v>
      </c>
      <c r="F492" s="10" t="s">
        <v>5817</v>
      </c>
      <c r="G492" s="11" t="s">
        <v>5413</v>
      </c>
      <c r="H492" s="15" t="s">
        <v>5434</v>
      </c>
      <c r="I492" s="10">
        <v>6</v>
      </c>
      <c r="J492" s="11" t="s">
        <v>4779</v>
      </c>
      <c r="K492" s="10" t="s">
        <v>4780</v>
      </c>
      <c r="L492" s="10" t="s">
        <v>3652</v>
      </c>
      <c r="M492" s="10">
        <v>7000</v>
      </c>
      <c r="N492" s="10" t="s">
        <v>4945</v>
      </c>
      <c r="O492" s="11" t="s">
        <v>5818</v>
      </c>
      <c r="Q492" s="11" t="s">
        <v>5819</v>
      </c>
      <c r="R492" s="11" t="s">
        <v>5820</v>
      </c>
    </row>
    <row r="493" spans="1:18" ht="39" customHeight="1" x14ac:dyDescent="0.3">
      <c r="A493" s="10">
        <v>491</v>
      </c>
      <c r="B493" s="10"/>
      <c r="C493" s="11" t="s">
        <v>5821</v>
      </c>
      <c r="D493" s="10" t="s">
        <v>5822</v>
      </c>
      <c r="E493" s="10" t="s">
        <v>17</v>
      </c>
      <c r="F493" s="10" t="s">
        <v>5823</v>
      </c>
      <c r="G493" s="11" t="s">
        <v>5413</v>
      </c>
      <c r="H493" s="15" t="s">
        <v>5434</v>
      </c>
      <c r="I493" s="10">
        <v>6</v>
      </c>
      <c r="J493" s="11" t="s">
        <v>5824</v>
      </c>
      <c r="K493" s="10" t="s">
        <v>5825</v>
      </c>
      <c r="L493" s="10" t="s">
        <v>3652</v>
      </c>
      <c r="M493" s="10">
        <v>9110</v>
      </c>
      <c r="N493" s="10" t="s">
        <v>4945</v>
      </c>
      <c r="O493" s="11" t="s">
        <v>5826</v>
      </c>
      <c r="Q493" s="11">
        <v>970926264</v>
      </c>
      <c r="R493" s="11" t="s">
        <v>5827</v>
      </c>
    </row>
    <row r="494" spans="1:18" ht="39" customHeight="1" x14ac:dyDescent="0.3">
      <c r="A494" s="10">
        <v>492</v>
      </c>
      <c r="B494" s="10"/>
      <c r="C494" s="11" t="s">
        <v>5828</v>
      </c>
      <c r="D494" s="10" t="s">
        <v>5829</v>
      </c>
      <c r="E494" s="10" t="s">
        <v>33</v>
      </c>
      <c r="F494" s="10" t="s">
        <v>5830</v>
      </c>
      <c r="G494" s="11" t="s">
        <v>5413</v>
      </c>
      <c r="H494" s="15" t="s">
        <v>5571</v>
      </c>
      <c r="I494" s="10">
        <v>6</v>
      </c>
      <c r="J494" s="11" t="s">
        <v>5831</v>
      </c>
      <c r="K494" s="10"/>
      <c r="L494" s="10" t="s">
        <v>3652</v>
      </c>
      <c r="M494" s="10">
        <v>6500</v>
      </c>
      <c r="N494" s="10" t="s">
        <v>4945</v>
      </c>
      <c r="O494" s="11" t="s">
        <v>5797</v>
      </c>
      <c r="Q494" s="11"/>
      <c r="R494" s="11"/>
    </row>
    <row r="495" spans="1:18" ht="39" customHeight="1" x14ac:dyDescent="0.3">
      <c r="A495" s="10">
        <v>493</v>
      </c>
      <c r="B495" s="10"/>
      <c r="C495" s="11" t="s">
        <v>5832</v>
      </c>
      <c r="D495" s="10" t="s">
        <v>5833</v>
      </c>
      <c r="E495" s="10" t="s">
        <v>33</v>
      </c>
      <c r="F495" s="10" t="s">
        <v>5834</v>
      </c>
      <c r="G495" s="11" t="s">
        <v>5413</v>
      </c>
      <c r="H495" s="15" t="s">
        <v>4943</v>
      </c>
      <c r="I495" s="10">
        <v>12</v>
      </c>
      <c r="J495" s="11" t="s">
        <v>5835</v>
      </c>
      <c r="K495" s="10" t="s">
        <v>5836</v>
      </c>
      <c r="L495" s="10" t="s">
        <v>3652</v>
      </c>
      <c r="M495" s="10">
        <v>6500</v>
      </c>
      <c r="N495" s="10" t="s">
        <v>4945</v>
      </c>
      <c r="O495" s="11" t="s">
        <v>5837</v>
      </c>
      <c r="Q495" s="39" t="s">
        <v>5838</v>
      </c>
      <c r="R495" s="11" t="s">
        <v>5839</v>
      </c>
    </row>
    <row r="496" spans="1:18" ht="39" customHeight="1" x14ac:dyDescent="0.3">
      <c r="A496" s="10">
        <v>494</v>
      </c>
      <c r="B496" s="10"/>
      <c r="C496" s="11" t="s">
        <v>5572</v>
      </c>
      <c r="D496" s="10" t="s">
        <v>5840</v>
      </c>
      <c r="E496" s="10" t="s">
        <v>17</v>
      </c>
      <c r="F496" s="10" t="s">
        <v>5841</v>
      </c>
      <c r="G496" s="11" t="s">
        <v>5413</v>
      </c>
      <c r="H496" s="15" t="s">
        <v>5434</v>
      </c>
      <c r="I496" s="10">
        <v>6</v>
      </c>
      <c r="J496" s="11" t="s">
        <v>4779</v>
      </c>
      <c r="K496" s="10" t="s">
        <v>4780</v>
      </c>
      <c r="L496" s="10" t="s">
        <v>3652</v>
      </c>
      <c r="M496" s="10">
        <v>7000</v>
      </c>
      <c r="N496" s="10" t="s">
        <v>4945</v>
      </c>
      <c r="O496" s="11" t="s">
        <v>5842</v>
      </c>
      <c r="Q496" s="11" t="s">
        <v>5843</v>
      </c>
      <c r="R496" s="11" t="s">
        <v>5844</v>
      </c>
    </row>
    <row r="497" spans="1:18" ht="39" customHeight="1" x14ac:dyDescent="0.3">
      <c r="A497" s="10">
        <v>495</v>
      </c>
      <c r="B497" s="10"/>
      <c r="C497" s="11" t="s">
        <v>5845</v>
      </c>
      <c r="D497" s="10" t="s">
        <v>5846</v>
      </c>
      <c r="E497" s="10" t="s">
        <v>17</v>
      </c>
      <c r="F497" s="10" t="s">
        <v>5847</v>
      </c>
      <c r="G497" s="11" t="s">
        <v>5413</v>
      </c>
      <c r="H497" s="15" t="s">
        <v>5434</v>
      </c>
      <c r="I497" s="10">
        <v>6</v>
      </c>
      <c r="J497" s="11" t="s">
        <v>4779</v>
      </c>
      <c r="K497" s="10" t="s">
        <v>4780</v>
      </c>
      <c r="L497" s="10" t="s">
        <v>3652</v>
      </c>
      <c r="M497" s="10">
        <v>7000</v>
      </c>
      <c r="N497" s="10" t="s">
        <v>4945</v>
      </c>
      <c r="O497" s="11" t="s">
        <v>5848</v>
      </c>
      <c r="Q497" s="11" t="s">
        <v>5849</v>
      </c>
      <c r="R497" s="11" t="s">
        <v>5850</v>
      </c>
    </row>
    <row r="498" spans="1:18" ht="39" customHeight="1" x14ac:dyDescent="0.3">
      <c r="A498" s="10">
        <v>496</v>
      </c>
      <c r="B498" s="10"/>
      <c r="C498" s="21" t="s">
        <v>5851</v>
      </c>
      <c r="D498" s="4" t="s">
        <v>5852</v>
      </c>
      <c r="E498" s="4" t="s">
        <v>17</v>
      </c>
      <c r="F498" s="4" t="s">
        <v>5854</v>
      </c>
      <c r="G498" s="11" t="s">
        <v>5413</v>
      </c>
      <c r="H498" s="22" t="s">
        <v>5434</v>
      </c>
      <c r="I498" s="4">
        <v>6</v>
      </c>
      <c r="J498" s="21" t="s">
        <v>4779</v>
      </c>
      <c r="K498" s="4" t="s">
        <v>4780</v>
      </c>
      <c r="L498" s="4" t="s">
        <v>3652</v>
      </c>
      <c r="M498" s="4">
        <v>7000</v>
      </c>
      <c r="N498" s="4" t="s">
        <v>4945</v>
      </c>
      <c r="O498" s="21" t="s">
        <v>5855</v>
      </c>
      <c r="Q498" s="21" t="s">
        <v>5853</v>
      </c>
      <c r="R498" s="21" t="s">
        <v>5856</v>
      </c>
    </row>
    <row r="499" spans="1:18" ht="39" customHeight="1" x14ac:dyDescent="0.3">
      <c r="A499" s="10">
        <v>497</v>
      </c>
      <c r="B499" s="10"/>
      <c r="C499" s="21" t="s">
        <v>5857</v>
      </c>
      <c r="D499" s="4" t="s">
        <v>5858</v>
      </c>
      <c r="E499" s="4" t="s">
        <v>17</v>
      </c>
      <c r="F499" s="4" t="s">
        <v>5859</v>
      </c>
      <c r="G499" s="11" t="s">
        <v>5413</v>
      </c>
      <c r="H499" s="22" t="s">
        <v>5434</v>
      </c>
      <c r="I499" s="4">
        <v>6</v>
      </c>
      <c r="J499" s="21" t="s">
        <v>4779</v>
      </c>
      <c r="K499" s="4" t="s">
        <v>4780</v>
      </c>
      <c r="L499" s="4" t="s">
        <v>3652</v>
      </c>
      <c r="M499" s="4">
        <v>7000</v>
      </c>
      <c r="N499" s="4" t="s">
        <v>4945</v>
      </c>
      <c r="O499" s="21" t="s">
        <v>5860</v>
      </c>
      <c r="Q499" s="21" t="s">
        <v>5861</v>
      </c>
      <c r="R499" s="21" t="s">
        <v>5862</v>
      </c>
    </row>
    <row r="500" spans="1:18" ht="39" customHeight="1" x14ac:dyDescent="0.3">
      <c r="A500" s="10">
        <v>498</v>
      </c>
      <c r="B500" s="10"/>
      <c r="C500" s="21" t="s">
        <v>5863</v>
      </c>
      <c r="D500" s="4" t="s">
        <v>5864</v>
      </c>
      <c r="E500" s="4" t="s">
        <v>33</v>
      </c>
      <c r="F500" s="4" t="s">
        <v>5865</v>
      </c>
      <c r="G500" s="21" t="s">
        <v>5866</v>
      </c>
      <c r="H500" s="22" t="s">
        <v>835</v>
      </c>
      <c r="I500" s="4">
        <v>6</v>
      </c>
      <c r="J500" s="21" t="s">
        <v>5867</v>
      </c>
      <c r="K500" s="10" t="s">
        <v>5005</v>
      </c>
      <c r="L500" s="4" t="s">
        <v>3528</v>
      </c>
      <c r="M500" s="4">
        <v>10050</v>
      </c>
      <c r="N500" s="4" t="s">
        <v>23</v>
      </c>
      <c r="O500" s="21" t="s">
        <v>5868</v>
      </c>
      <c r="Q500" s="21" t="s">
        <v>5869</v>
      </c>
      <c r="R500" s="21" t="s">
        <v>5870</v>
      </c>
    </row>
    <row r="501" spans="1:18" ht="39" customHeight="1" x14ac:dyDescent="0.3">
      <c r="A501" s="10">
        <v>499</v>
      </c>
      <c r="B501" s="10"/>
      <c r="C501" s="21" t="s">
        <v>5871</v>
      </c>
      <c r="D501" s="4" t="s">
        <v>5872</v>
      </c>
      <c r="E501" s="4" t="s">
        <v>33</v>
      </c>
      <c r="F501" s="4" t="s">
        <v>5873</v>
      </c>
      <c r="G501" s="21" t="s">
        <v>5866</v>
      </c>
      <c r="H501" s="21" t="s">
        <v>1310</v>
      </c>
      <c r="I501" s="4">
        <v>1</v>
      </c>
      <c r="J501" s="21" t="s">
        <v>5874</v>
      </c>
      <c r="K501" s="10" t="s">
        <v>4554</v>
      </c>
      <c r="L501" s="4" t="s">
        <v>3528</v>
      </c>
      <c r="M501" s="4">
        <v>5548</v>
      </c>
      <c r="N501" s="4"/>
      <c r="O501" s="21" t="s">
        <v>4493</v>
      </c>
      <c r="Q501" s="21"/>
      <c r="R501" s="21"/>
    </row>
    <row r="502" spans="1:18" ht="39" customHeight="1" x14ac:dyDescent="0.3">
      <c r="A502" s="10">
        <v>500</v>
      </c>
      <c r="B502" s="10"/>
      <c r="C502" s="21" t="s">
        <v>5875</v>
      </c>
      <c r="D502" s="4" t="s">
        <v>5876</v>
      </c>
      <c r="E502" s="4" t="s">
        <v>33</v>
      </c>
      <c r="F502" s="4" t="s">
        <v>5877</v>
      </c>
      <c r="G502" s="21" t="s">
        <v>5866</v>
      </c>
      <c r="H502" s="22" t="s">
        <v>835</v>
      </c>
      <c r="I502" s="4">
        <v>6</v>
      </c>
      <c r="J502" s="21" t="s">
        <v>5867</v>
      </c>
      <c r="K502" s="10" t="s">
        <v>5005</v>
      </c>
      <c r="L502" s="4" t="s">
        <v>3528</v>
      </c>
      <c r="M502" s="4">
        <v>10050</v>
      </c>
      <c r="N502" s="4" t="s">
        <v>23</v>
      </c>
      <c r="O502" s="21" t="s">
        <v>5878</v>
      </c>
      <c r="Q502" s="21" t="s">
        <v>5879</v>
      </c>
      <c r="R502" s="21" t="s">
        <v>5880</v>
      </c>
    </row>
    <row r="503" spans="1:18" ht="39" customHeight="1" x14ac:dyDescent="0.3">
      <c r="A503" s="10">
        <v>501</v>
      </c>
      <c r="B503" s="10"/>
      <c r="C503" s="21" t="s">
        <v>5881</v>
      </c>
      <c r="D503" s="4" t="s">
        <v>5882</v>
      </c>
      <c r="E503" s="4" t="s">
        <v>33</v>
      </c>
      <c r="F503" s="4" t="s">
        <v>5883</v>
      </c>
      <c r="G503" s="21" t="s">
        <v>5866</v>
      </c>
      <c r="H503" s="22" t="s">
        <v>73</v>
      </c>
      <c r="I503" s="21">
        <v>3</v>
      </c>
      <c r="J503" s="21" t="s">
        <v>5884</v>
      </c>
      <c r="K503" s="10" t="s">
        <v>3683</v>
      </c>
      <c r="L503" s="4" t="s">
        <v>3528</v>
      </c>
      <c r="M503" s="4">
        <f>5000</f>
        <v>5000</v>
      </c>
      <c r="N503" s="4" t="s">
        <v>23</v>
      </c>
      <c r="O503" s="21" t="s">
        <v>5885</v>
      </c>
      <c r="Q503" s="21" t="s">
        <v>5886</v>
      </c>
      <c r="R503" s="21" t="s">
        <v>5887</v>
      </c>
    </row>
    <row r="504" spans="1:18" ht="39" customHeight="1" x14ac:dyDescent="0.3">
      <c r="A504" s="10">
        <v>502</v>
      </c>
      <c r="B504" s="10"/>
      <c r="C504" s="21" t="s">
        <v>5888</v>
      </c>
      <c r="D504" s="4" t="s">
        <v>5889</v>
      </c>
      <c r="E504" s="4" t="s">
        <v>33</v>
      </c>
      <c r="F504" s="4" t="s">
        <v>1257</v>
      </c>
      <c r="G504" s="21" t="s">
        <v>5866</v>
      </c>
      <c r="H504" s="22" t="s">
        <v>835</v>
      </c>
      <c r="I504" s="21">
        <v>6</v>
      </c>
      <c r="J504" s="21" t="s">
        <v>5884</v>
      </c>
      <c r="K504" s="10" t="s">
        <v>3683</v>
      </c>
      <c r="L504" s="4" t="s">
        <v>3528</v>
      </c>
      <c r="M504" s="4">
        <f>7300</f>
        <v>7300</v>
      </c>
      <c r="N504" s="4" t="s">
        <v>23</v>
      </c>
      <c r="O504" s="21" t="s">
        <v>5890</v>
      </c>
      <c r="Q504" s="21" t="s">
        <v>5891</v>
      </c>
      <c r="R504" s="21" t="s">
        <v>5892</v>
      </c>
    </row>
    <row r="505" spans="1:18" ht="39" customHeight="1" x14ac:dyDescent="0.3">
      <c r="A505" s="10">
        <v>503</v>
      </c>
      <c r="B505" s="10"/>
      <c r="C505" s="21" t="s">
        <v>5893</v>
      </c>
      <c r="D505" s="4" t="s">
        <v>5894</v>
      </c>
      <c r="E505" s="4" t="s">
        <v>33</v>
      </c>
      <c r="F505" s="4" t="s">
        <v>5895</v>
      </c>
      <c r="G505" s="21" t="s">
        <v>5866</v>
      </c>
      <c r="H505" s="22" t="s">
        <v>5896</v>
      </c>
      <c r="I505" s="21">
        <v>1</v>
      </c>
      <c r="J505" s="21" t="s">
        <v>5897</v>
      </c>
      <c r="K505" s="40" t="s">
        <v>5898</v>
      </c>
      <c r="L505" s="4" t="s">
        <v>3528</v>
      </c>
      <c r="M505" s="4">
        <v>1600</v>
      </c>
      <c r="N505" s="4" t="s">
        <v>23</v>
      </c>
      <c r="O505" s="21" t="s">
        <v>5899</v>
      </c>
      <c r="Q505" s="21" t="s">
        <v>5900</v>
      </c>
      <c r="R505" s="21"/>
    </row>
    <row r="506" spans="1:18" ht="39" customHeight="1" x14ac:dyDescent="0.3">
      <c r="A506" s="10">
        <v>504</v>
      </c>
      <c r="B506" s="10"/>
      <c r="C506" s="21" t="s">
        <v>5901</v>
      </c>
      <c r="D506" s="4" t="s">
        <v>2993</v>
      </c>
      <c r="E506" s="4" t="s">
        <v>17</v>
      </c>
      <c r="F506" s="4" t="s">
        <v>5902</v>
      </c>
      <c r="G506" s="21" t="s">
        <v>5866</v>
      </c>
      <c r="H506" s="22" t="s">
        <v>5903</v>
      </c>
      <c r="I506" s="21">
        <v>1</v>
      </c>
      <c r="J506" s="21" t="s">
        <v>5897</v>
      </c>
      <c r="K506" s="40" t="s">
        <v>5898</v>
      </c>
      <c r="L506" s="4" t="s">
        <v>3528</v>
      </c>
      <c r="M506" s="4">
        <v>7500</v>
      </c>
      <c r="N506" s="4" t="s">
        <v>23</v>
      </c>
      <c r="O506" s="21" t="s">
        <v>5904</v>
      </c>
      <c r="Q506" s="21" t="s">
        <v>5905</v>
      </c>
      <c r="R506" s="21" t="s">
        <v>5906</v>
      </c>
    </row>
    <row r="507" spans="1:18" ht="39" customHeight="1" x14ac:dyDescent="0.3">
      <c r="A507" s="10">
        <v>505</v>
      </c>
      <c r="B507" s="10"/>
      <c r="C507" s="21" t="s">
        <v>5907</v>
      </c>
      <c r="D507" s="4" t="s">
        <v>5908</v>
      </c>
      <c r="E507" s="4" t="s">
        <v>33</v>
      </c>
      <c r="F507" s="4" t="s">
        <v>5909</v>
      </c>
      <c r="G507" s="21" t="s">
        <v>5866</v>
      </c>
      <c r="H507" s="22" t="s">
        <v>5910</v>
      </c>
      <c r="I507" s="21">
        <v>1</v>
      </c>
      <c r="J507" s="21" t="s">
        <v>5897</v>
      </c>
      <c r="K507" s="40" t="s">
        <v>5898</v>
      </c>
      <c r="L507" s="4" t="s">
        <v>3528</v>
      </c>
      <c r="M507" s="4">
        <v>7500</v>
      </c>
      <c r="N507" s="4" t="s">
        <v>23</v>
      </c>
      <c r="O507" s="21" t="s">
        <v>5911</v>
      </c>
      <c r="Q507" s="21" t="s">
        <v>5912</v>
      </c>
      <c r="R507" s="21" t="s">
        <v>5913</v>
      </c>
    </row>
    <row r="508" spans="1:18" ht="39" customHeight="1" x14ac:dyDescent="0.3">
      <c r="A508" s="10">
        <v>506</v>
      </c>
      <c r="B508" s="10"/>
      <c r="C508" s="21" t="s">
        <v>5914</v>
      </c>
      <c r="D508" s="4" t="s">
        <v>5915</v>
      </c>
      <c r="E508" s="4" t="s">
        <v>33</v>
      </c>
      <c r="F508" s="4" t="s">
        <v>5916</v>
      </c>
      <c r="G508" s="21" t="s">
        <v>5866</v>
      </c>
      <c r="H508" s="22" t="s">
        <v>5917</v>
      </c>
      <c r="I508" s="21">
        <v>12</v>
      </c>
      <c r="J508" s="21" t="s">
        <v>5884</v>
      </c>
      <c r="K508" s="10" t="s">
        <v>3683</v>
      </c>
      <c r="L508" s="4" t="s">
        <v>3528</v>
      </c>
      <c r="M508" s="4">
        <f>9600</f>
        <v>9600</v>
      </c>
      <c r="N508" s="4" t="s">
        <v>23</v>
      </c>
      <c r="O508" s="21" t="s">
        <v>5918</v>
      </c>
      <c r="Q508" s="21" t="s">
        <v>5919</v>
      </c>
      <c r="R508" s="21" t="s">
        <v>5920</v>
      </c>
    </row>
    <row r="509" spans="1:18" ht="39" customHeight="1" x14ac:dyDescent="0.3">
      <c r="A509" s="10">
        <v>507</v>
      </c>
      <c r="B509" s="10"/>
      <c r="C509" s="21" t="s">
        <v>5921</v>
      </c>
      <c r="D509" s="4" t="s">
        <v>5922</v>
      </c>
      <c r="E509" s="4" t="s">
        <v>17</v>
      </c>
      <c r="F509" s="4" t="s">
        <v>5923</v>
      </c>
      <c r="G509" s="21" t="s">
        <v>5866</v>
      </c>
      <c r="H509" s="22" t="s">
        <v>5924</v>
      </c>
      <c r="I509" s="21">
        <v>1</v>
      </c>
      <c r="J509" s="21" t="s">
        <v>5897</v>
      </c>
      <c r="K509" s="40" t="s">
        <v>5898</v>
      </c>
      <c r="L509" s="4" t="s">
        <v>3528</v>
      </c>
      <c r="M509" s="4">
        <v>7500</v>
      </c>
      <c r="N509" s="4" t="s">
        <v>23</v>
      </c>
      <c r="O509" s="21" t="s">
        <v>5925</v>
      </c>
      <c r="Q509" s="21" t="s">
        <v>5926</v>
      </c>
      <c r="R509" s="21" t="s">
        <v>5927</v>
      </c>
    </row>
    <row r="510" spans="1:18" ht="39" customHeight="1" x14ac:dyDescent="0.3">
      <c r="A510" s="10">
        <v>508</v>
      </c>
      <c r="B510" s="10"/>
      <c r="C510" s="21" t="s">
        <v>5928</v>
      </c>
      <c r="D510" s="4" t="s">
        <v>5929</v>
      </c>
      <c r="E510" s="4" t="s">
        <v>33</v>
      </c>
      <c r="F510" s="4" t="s">
        <v>5930</v>
      </c>
      <c r="G510" s="21" t="s">
        <v>5866</v>
      </c>
      <c r="H510" s="22" t="s">
        <v>835</v>
      </c>
      <c r="I510" s="21">
        <v>36</v>
      </c>
      <c r="J510" s="21" t="s">
        <v>5931</v>
      </c>
      <c r="K510" s="10" t="s">
        <v>3657</v>
      </c>
      <c r="L510" s="4" t="s">
        <v>3528</v>
      </c>
      <c r="M510" s="4">
        <f>M512</f>
        <v>19820</v>
      </c>
      <c r="N510" s="4" t="s">
        <v>23</v>
      </c>
      <c r="O510" s="21" t="s">
        <v>5932</v>
      </c>
      <c r="Q510" s="21" t="s">
        <v>5933</v>
      </c>
      <c r="R510" s="21" t="s">
        <v>5934</v>
      </c>
    </row>
    <row r="511" spans="1:18" ht="39" customHeight="1" x14ac:dyDescent="0.3">
      <c r="A511" s="10">
        <v>509</v>
      </c>
      <c r="B511" s="10"/>
      <c r="C511" s="21" t="s">
        <v>5935</v>
      </c>
      <c r="D511" s="4" t="s">
        <v>5936</v>
      </c>
      <c r="E511" s="4" t="s">
        <v>33</v>
      </c>
      <c r="F511" s="4" t="s">
        <v>4551</v>
      </c>
      <c r="G511" s="21" t="s">
        <v>5866</v>
      </c>
      <c r="H511" s="22" t="s">
        <v>73</v>
      </c>
      <c r="I511" s="21">
        <v>36</v>
      </c>
      <c r="J511" s="21" t="s">
        <v>2527</v>
      </c>
      <c r="K511" s="40" t="s">
        <v>5937</v>
      </c>
      <c r="L511" s="4" t="s">
        <v>5938</v>
      </c>
      <c r="M511" s="4">
        <v>29800</v>
      </c>
      <c r="N511" s="4" t="s">
        <v>23</v>
      </c>
      <c r="O511" s="21" t="s">
        <v>5939</v>
      </c>
      <c r="Q511" s="21" t="s">
        <v>5940</v>
      </c>
      <c r="R511" s="21" t="s">
        <v>5941</v>
      </c>
    </row>
    <row r="512" spans="1:18" ht="39" customHeight="1" x14ac:dyDescent="0.3">
      <c r="A512" s="10">
        <v>510</v>
      </c>
      <c r="B512" s="10"/>
      <c r="C512" s="21" t="s">
        <v>5942</v>
      </c>
      <c r="D512" s="4" t="s">
        <v>5943</v>
      </c>
      <c r="E512" s="4" t="s">
        <v>33</v>
      </c>
      <c r="F512" s="4" t="s">
        <v>5944</v>
      </c>
      <c r="G512" s="21" t="s">
        <v>5866</v>
      </c>
      <c r="H512" s="22" t="s">
        <v>835</v>
      </c>
      <c r="I512" s="21">
        <v>24</v>
      </c>
      <c r="J512" s="21" t="s">
        <v>5931</v>
      </c>
      <c r="K512" s="10" t="s">
        <v>3657</v>
      </c>
      <c r="L512" s="4" t="s">
        <v>3528</v>
      </c>
      <c r="M512" s="4">
        <f>10140+5180+4500</f>
        <v>19820</v>
      </c>
      <c r="N512" s="4" t="s">
        <v>23</v>
      </c>
      <c r="O512" s="21" t="s">
        <v>5945</v>
      </c>
      <c r="Q512" s="21" t="s">
        <v>5946</v>
      </c>
      <c r="R512" s="21" t="s">
        <v>5947</v>
      </c>
    </row>
    <row r="513" spans="1:18" ht="39" customHeight="1" x14ac:dyDescent="0.3">
      <c r="A513" s="10">
        <v>511</v>
      </c>
      <c r="B513" s="10"/>
      <c r="C513" s="21" t="s">
        <v>5948</v>
      </c>
      <c r="D513" s="4" t="s">
        <v>5949</v>
      </c>
      <c r="E513" s="4" t="s">
        <v>17</v>
      </c>
      <c r="F513" s="4" t="s">
        <v>2392</v>
      </c>
      <c r="G513" s="21" t="s">
        <v>5866</v>
      </c>
      <c r="H513" s="22" t="s">
        <v>426</v>
      </c>
      <c r="I513" s="21">
        <v>6</v>
      </c>
      <c r="J513" s="21" t="s">
        <v>4937</v>
      </c>
      <c r="K513" s="4" t="s">
        <v>4560</v>
      </c>
      <c r="L513" s="4" t="s">
        <v>3528</v>
      </c>
      <c r="M513" s="4">
        <v>8050</v>
      </c>
      <c r="N513" s="4" t="s">
        <v>23</v>
      </c>
      <c r="O513" s="21" t="s">
        <v>5950</v>
      </c>
      <c r="Q513" s="21" t="s">
        <v>5951</v>
      </c>
      <c r="R513" s="21" t="s">
        <v>5952</v>
      </c>
    </row>
    <row r="514" spans="1:18" ht="39" customHeight="1" x14ac:dyDescent="0.3">
      <c r="A514" s="10">
        <v>512</v>
      </c>
      <c r="B514" s="10"/>
      <c r="C514" s="21" t="s">
        <v>5953</v>
      </c>
      <c r="D514" s="4" t="s">
        <v>5954</v>
      </c>
      <c r="E514" s="4" t="s">
        <v>17</v>
      </c>
      <c r="F514" s="4" t="s">
        <v>5955</v>
      </c>
      <c r="G514" s="21" t="s">
        <v>5866</v>
      </c>
      <c r="H514" s="22" t="s">
        <v>27</v>
      </c>
      <c r="I514" s="21">
        <v>6</v>
      </c>
      <c r="J514" s="21" t="s">
        <v>4232</v>
      </c>
      <c r="K514" s="4" t="s">
        <v>4377</v>
      </c>
      <c r="L514" s="4" t="s">
        <v>3528</v>
      </c>
      <c r="M514" s="4">
        <v>9040</v>
      </c>
      <c r="N514" s="4" t="s">
        <v>23</v>
      </c>
      <c r="O514" s="21" t="s">
        <v>5956</v>
      </c>
      <c r="Q514" s="21" t="s">
        <v>5957</v>
      </c>
      <c r="R514" s="21" t="s">
        <v>5958</v>
      </c>
    </row>
    <row r="515" spans="1:18" ht="39" customHeight="1" x14ac:dyDescent="0.3">
      <c r="A515" s="10">
        <v>513</v>
      </c>
      <c r="B515" s="10"/>
      <c r="C515" s="21" t="s">
        <v>5959</v>
      </c>
      <c r="D515" s="4" t="s">
        <v>5960</v>
      </c>
      <c r="E515" s="4" t="s">
        <v>17</v>
      </c>
      <c r="F515" s="4" t="s">
        <v>5961</v>
      </c>
      <c r="G515" s="21" t="s">
        <v>5866</v>
      </c>
      <c r="H515" s="22" t="s">
        <v>18</v>
      </c>
      <c r="I515" s="21">
        <v>6</v>
      </c>
      <c r="J515" s="21" t="s">
        <v>4232</v>
      </c>
      <c r="K515" s="4" t="s">
        <v>4377</v>
      </c>
      <c r="L515" s="4" t="s">
        <v>3528</v>
      </c>
      <c r="M515" s="4">
        <v>9040</v>
      </c>
      <c r="N515" s="4" t="s">
        <v>23</v>
      </c>
      <c r="O515" s="21" t="s">
        <v>5962</v>
      </c>
      <c r="Q515" s="21" t="s">
        <v>5963</v>
      </c>
      <c r="R515" s="21" t="s">
        <v>5964</v>
      </c>
    </row>
    <row r="516" spans="1:18" ht="39" customHeight="1" x14ac:dyDescent="0.3">
      <c r="A516" s="10">
        <v>514</v>
      </c>
      <c r="B516" s="10"/>
      <c r="C516" s="21" t="s">
        <v>5965</v>
      </c>
      <c r="D516" s="4" t="s">
        <v>5966</v>
      </c>
      <c r="E516" s="4" t="s">
        <v>17</v>
      </c>
      <c r="F516" s="4" t="s">
        <v>5967</v>
      </c>
      <c r="G516" s="21" t="s">
        <v>5866</v>
      </c>
      <c r="H516" s="22" t="s">
        <v>27</v>
      </c>
      <c r="I516" s="21">
        <v>6</v>
      </c>
      <c r="J516" s="21" t="s">
        <v>4232</v>
      </c>
      <c r="K516" s="4" t="s">
        <v>4377</v>
      </c>
      <c r="L516" s="4" t="s">
        <v>3528</v>
      </c>
      <c r="M516" s="4">
        <v>9040</v>
      </c>
      <c r="N516" s="4" t="s">
        <v>23</v>
      </c>
      <c r="O516" s="21" t="s">
        <v>5968</v>
      </c>
      <c r="Q516" s="21" t="s">
        <v>5969</v>
      </c>
      <c r="R516" s="21" t="s">
        <v>5970</v>
      </c>
    </row>
    <row r="517" spans="1:18" ht="39" customHeight="1" x14ac:dyDescent="0.3">
      <c r="A517" s="10">
        <v>515</v>
      </c>
      <c r="B517" s="10"/>
      <c r="C517" s="21" t="s">
        <v>5971</v>
      </c>
      <c r="D517" s="4" t="s">
        <v>5972</v>
      </c>
      <c r="E517" s="4" t="s">
        <v>17</v>
      </c>
      <c r="F517" s="4" t="s">
        <v>5973</v>
      </c>
      <c r="G517" s="21" t="s">
        <v>5866</v>
      </c>
      <c r="H517" s="22" t="s">
        <v>27</v>
      </c>
      <c r="I517" s="21">
        <v>6</v>
      </c>
      <c r="J517" s="21" t="s">
        <v>4232</v>
      </c>
      <c r="K517" s="4" t="s">
        <v>4377</v>
      </c>
      <c r="L517" s="4" t="s">
        <v>3528</v>
      </c>
      <c r="M517" s="4">
        <v>9040</v>
      </c>
      <c r="N517" s="4" t="s">
        <v>23</v>
      </c>
      <c r="O517" s="21" t="s">
        <v>5974</v>
      </c>
      <c r="Q517" s="21" t="s">
        <v>5975</v>
      </c>
      <c r="R517" s="21" t="s">
        <v>5976</v>
      </c>
    </row>
    <row r="518" spans="1:18" ht="39" customHeight="1" x14ac:dyDescent="0.3">
      <c r="A518" s="10">
        <v>516</v>
      </c>
      <c r="B518" s="10"/>
      <c r="C518" s="21" t="s">
        <v>5977</v>
      </c>
      <c r="D518" s="4" t="s">
        <v>5978</v>
      </c>
      <c r="E518" s="4" t="s">
        <v>33</v>
      </c>
      <c r="F518" s="4" t="s">
        <v>5979</v>
      </c>
      <c r="G518" s="21" t="s">
        <v>5866</v>
      </c>
      <c r="H518" s="22" t="s">
        <v>416</v>
      </c>
      <c r="I518" s="21">
        <v>6</v>
      </c>
      <c r="J518" s="21" t="s">
        <v>4232</v>
      </c>
      <c r="K518" s="4" t="s">
        <v>4377</v>
      </c>
      <c r="L518" s="4" t="s">
        <v>3528</v>
      </c>
      <c r="M518" s="4">
        <v>9040</v>
      </c>
      <c r="N518" s="4" t="s">
        <v>23</v>
      </c>
      <c r="O518" s="21" t="s">
        <v>5980</v>
      </c>
      <c r="Q518" s="21" t="s">
        <v>5981</v>
      </c>
      <c r="R518" s="21" t="s">
        <v>5982</v>
      </c>
    </row>
    <row r="519" spans="1:18" ht="39" customHeight="1" x14ac:dyDescent="0.3">
      <c r="A519" s="10">
        <v>517</v>
      </c>
      <c r="B519" s="10"/>
      <c r="C519" s="21" t="s">
        <v>5983</v>
      </c>
      <c r="D519" s="4" t="s">
        <v>5984</v>
      </c>
      <c r="E519" s="4" t="s">
        <v>17</v>
      </c>
      <c r="F519" s="4" t="s">
        <v>5985</v>
      </c>
      <c r="G519" s="21" t="s">
        <v>5866</v>
      </c>
      <c r="H519" s="22" t="s">
        <v>191</v>
      </c>
      <c r="I519" s="21">
        <v>6</v>
      </c>
      <c r="J519" s="21" t="s">
        <v>5986</v>
      </c>
      <c r="K519" s="4" t="s">
        <v>5825</v>
      </c>
      <c r="L519" s="4" t="s">
        <v>3528</v>
      </c>
      <c r="M519" s="4">
        <v>9110</v>
      </c>
      <c r="N519" s="4" t="s">
        <v>23</v>
      </c>
      <c r="O519" s="21" t="s">
        <v>5968</v>
      </c>
      <c r="Q519" s="21" t="s">
        <v>5969</v>
      </c>
      <c r="R519" s="21" t="s">
        <v>5970</v>
      </c>
    </row>
    <row r="520" spans="1:18" ht="39" customHeight="1" x14ac:dyDescent="0.3">
      <c r="A520" s="10">
        <v>518</v>
      </c>
      <c r="B520" s="10"/>
      <c r="C520" s="21" t="s">
        <v>5987</v>
      </c>
      <c r="D520" s="4" t="s">
        <v>5988</v>
      </c>
      <c r="E520" s="4" t="s">
        <v>17</v>
      </c>
      <c r="F520" s="4" t="s">
        <v>5989</v>
      </c>
      <c r="G520" s="21" t="s">
        <v>5866</v>
      </c>
      <c r="H520" s="22" t="s">
        <v>191</v>
      </c>
      <c r="I520" s="21">
        <v>6</v>
      </c>
      <c r="J520" s="21" t="s">
        <v>5986</v>
      </c>
      <c r="K520" s="4" t="s">
        <v>5825</v>
      </c>
      <c r="L520" s="4" t="s">
        <v>3528</v>
      </c>
      <c r="M520" s="4">
        <v>9110</v>
      </c>
      <c r="N520" s="4" t="s">
        <v>23</v>
      </c>
      <c r="O520" s="21" t="s">
        <v>5990</v>
      </c>
      <c r="Q520" s="21" t="s">
        <v>5991</v>
      </c>
      <c r="R520" s="21" t="s">
        <v>5988</v>
      </c>
    </row>
    <row r="521" spans="1:18" ht="39" customHeight="1" x14ac:dyDescent="0.3">
      <c r="A521" s="10">
        <v>519</v>
      </c>
      <c r="B521" s="10"/>
      <c r="C521" s="21" t="s">
        <v>5992</v>
      </c>
      <c r="D521" s="4" t="s">
        <v>5993</v>
      </c>
      <c r="E521" s="4" t="s">
        <v>33</v>
      </c>
      <c r="F521" s="4" t="s">
        <v>5994</v>
      </c>
      <c r="G521" s="21" t="s">
        <v>5866</v>
      </c>
      <c r="H521" s="22" t="s">
        <v>191</v>
      </c>
      <c r="I521" s="21">
        <v>6</v>
      </c>
      <c r="J521" s="21" t="s">
        <v>5986</v>
      </c>
      <c r="K521" s="4" t="s">
        <v>5825</v>
      </c>
      <c r="L521" s="4" t="s">
        <v>3528</v>
      </c>
      <c r="M521" s="4">
        <v>9110</v>
      </c>
      <c r="N521" s="4" t="s">
        <v>23</v>
      </c>
      <c r="O521" s="21" t="s">
        <v>5995</v>
      </c>
      <c r="Q521" s="21" t="s">
        <v>5996</v>
      </c>
      <c r="R521" s="21" t="s">
        <v>5997</v>
      </c>
    </row>
    <row r="522" spans="1:18" ht="39" customHeight="1" x14ac:dyDescent="0.3">
      <c r="A522" s="10">
        <v>520</v>
      </c>
      <c r="B522" s="10"/>
      <c r="C522" s="21" t="s">
        <v>5998</v>
      </c>
      <c r="D522" s="4" t="s">
        <v>5999</v>
      </c>
      <c r="E522" s="4" t="s">
        <v>17</v>
      </c>
      <c r="F522" s="4" t="s">
        <v>6000</v>
      </c>
      <c r="G522" s="21" t="s">
        <v>5866</v>
      </c>
      <c r="H522" s="22" t="s">
        <v>191</v>
      </c>
      <c r="I522" s="21">
        <v>6</v>
      </c>
      <c r="J522" s="21" t="s">
        <v>5986</v>
      </c>
      <c r="K522" s="4" t="s">
        <v>5825</v>
      </c>
      <c r="L522" s="4" t="s">
        <v>3528</v>
      </c>
      <c r="M522" s="4">
        <v>9110</v>
      </c>
      <c r="N522" s="4" t="s">
        <v>23</v>
      </c>
      <c r="O522" s="21" t="s">
        <v>6001</v>
      </c>
      <c r="Q522" s="21" t="s">
        <v>6002</v>
      </c>
      <c r="R522" s="21" t="s">
        <v>6003</v>
      </c>
    </row>
    <row r="523" spans="1:18" ht="39" customHeight="1" x14ac:dyDescent="0.3">
      <c r="A523" s="10">
        <v>521</v>
      </c>
      <c r="B523" s="10"/>
      <c r="C523" s="21" t="s">
        <v>2722</v>
      </c>
      <c r="D523" s="4" t="s">
        <v>6004</v>
      </c>
      <c r="E523" s="4" t="s">
        <v>33</v>
      </c>
      <c r="F523" s="4" t="s">
        <v>5902</v>
      </c>
      <c r="G523" s="21" t="s">
        <v>5866</v>
      </c>
      <c r="H523" s="22" t="s">
        <v>191</v>
      </c>
      <c r="I523" s="21">
        <v>6</v>
      </c>
      <c r="J523" s="21" t="s">
        <v>5986</v>
      </c>
      <c r="K523" s="4" t="s">
        <v>5825</v>
      </c>
      <c r="L523" s="4" t="s">
        <v>3528</v>
      </c>
      <c r="M523" s="4">
        <v>9110</v>
      </c>
      <c r="N523" s="4" t="s">
        <v>23</v>
      </c>
      <c r="O523" s="21" t="s">
        <v>2722</v>
      </c>
      <c r="Q523" s="21" t="s">
        <v>6005</v>
      </c>
      <c r="R523" s="21" t="s">
        <v>6006</v>
      </c>
    </row>
    <row r="524" spans="1:18" ht="39" customHeight="1" x14ac:dyDescent="0.3">
      <c r="A524" s="10">
        <v>522</v>
      </c>
      <c r="B524" s="10"/>
      <c r="C524" s="21" t="s">
        <v>6007</v>
      </c>
      <c r="D524" s="4" t="s">
        <v>6008</v>
      </c>
      <c r="E524" s="4" t="s">
        <v>33</v>
      </c>
      <c r="F524" s="4" t="s">
        <v>6009</v>
      </c>
      <c r="G524" s="21" t="s">
        <v>5866</v>
      </c>
      <c r="H524" s="22" t="s">
        <v>191</v>
      </c>
      <c r="I524" s="21">
        <v>6</v>
      </c>
      <c r="J524" s="21" t="s">
        <v>5986</v>
      </c>
      <c r="K524" s="4" t="s">
        <v>5825</v>
      </c>
      <c r="L524" s="4" t="s">
        <v>3528</v>
      </c>
      <c r="M524" s="4">
        <v>9110</v>
      </c>
      <c r="N524" s="4" t="s">
        <v>23</v>
      </c>
      <c r="O524" s="21" t="s">
        <v>6010</v>
      </c>
      <c r="Q524" s="21" t="s">
        <v>6011</v>
      </c>
      <c r="R524" s="21" t="s">
        <v>6012</v>
      </c>
    </row>
    <row r="525" spans="1:18" ht="39" customHeight="1" x14ac:dyDescent="0.3">
      <c r="A525" s="10">
        <v>523</v>
      </c>
      <c r="B525" s="10"/>
      <c r="C525" s="21" t="s">
        <v>6013</v>
      </c>
      <c r="D525" s="4" t="s">
        <v>6014</v>
      </c>
      <c r="E525" s="4" t="s">
        <v>17</v>
      </c>
      <c r="G525" s="21" t="s">
        <v>5866</v>
      </c>
      <c r="H525" s="22" t="s">
        <v>191</v>
      </c>
      <c r="I525" s="21">
        <v>6</v>
      </c>
      <c r="J525" s="21" t="s">
        <v>5986</v>
      </c>
      <c r="K525" s="4" t="s">
        <v>5825</v>
      </c>
      <c r="L525" s="4" t="s">
        <v>3528</v>
      </c>
      <c r="M525" s="4">
        <v>9110</v>
      </c>
      <c r="N525" s="4" t="s">
        <v>23</v>
      </c>
      <c r="O525" s="21" t="s">
        <v>6013</v>
      </c>
      <c r="Q525" s="21" t="s">
        <v>6015</v>
      </c>
      <c r="R525" s="21" t="s">
        <v>6016</v>
      </c>
    </row>
    <row r="526" spans="1:18" ht="39" customHeight="1" x14ac:dyDescent="0.3">
      <c r="A526" s="10">
        <v>524</v>
      </c>
      <c r="B526" s="10"/>
      <c r="C526" s="21" t="s">
        <v>6017</v>
      </c>
      <c r="D526" s="4" t="s">
        <v>6018</v>
      </c>
      <c r="E526" s="4" t="s">
        <v>17</v>
      </c>
      <c r="G526" s="21" t="s">
        <v>5866</v>
      </c>
      <c r="H526" s="22" t="s">
        <v>191</v>
      </c>
      <c r="I526" s="21">
        <v>6</v>
      </c>
      <c r="J526" s="21" t="s">
        <v>5986</v>
      </c>
      <c r="K526" s="4" t="s">
        <v>5825</v>
      </c>
      <c r="L526" s="4" t="s">
        <v>3528</v>
      </c>
      <c r="M526" s="4">
        <v>9110</v>
      </c>
      <c r="N526" s="4" t="s">
        <v>23</v>
      </c>
      <c r="O526" s="21" t="s">
        <v>6019</v>
      </c>
      <c r="Q526" s="21" t="s">
        <v>6020</v>
      </c>
      <c r="R526" s="21" t="s">
        <v>6021</v>
      </c>
    </row>
    <row r="527" spans="1:18" ht="39" customHeight="1" x14ac:dyDescent="0.3">
      <c r="A527" s="10">
        <v>525</v>
      </c>
      <c r="B527" s="10"/>
      <c r="C527" s="21" t="s">
        <v>6022</v>
      </c>
      <c r="D527" s="4" t="s">
        <v>6023</v>
      </c>
      <c r="E527" s="4" t="s">
        <v>33</v>
      </c>
      <c r="G527" s="21" t="s">
        <v>5866</v>
      </c>
      <c r="H527" s="22" t="s">
        <v>191</v>
      </c>
      <c r="I527" s="21">
        <v>6</v>
      </c>
      <c r="J527" s="21" t="s">
        <v>5986</v>
      </c>
      <c r="K527" s="4" t="s">
        <v>5825</v>
      </c>
      <c r="L527" s="4" t="s">
        <v>3528</v>
      </c>
      <c r="M527" s="4">
        <v>9110</v>
      </c>
      <c r="N527" s="4" t="s">
        <v>23</v>
      </c>
      <c r="O527" s="21" t="s">
        <v>6024</v>
      </c>
      <c r="Q527" s="21" t="s">
        <v>6025</v>
      </c>
      <c r="R527" s="21" t="s">
        <v>6026</v>
      </c>
    </row>
    <row r="528" spans="1:18" ht="39" customHeight="1" x14ac:dyDescent="0.3">
      <c r="A528" s="10">
        <v>526</v>
      </c>
      <c r="B528" s="10"/>
      <c r="C528" s="21" t="s">
        <v>6027</v>
      </c>
      <c r="D528" s="4" t="s">
        <v>6028</v>
      </c>
      <c r="E528" s="4" t="s">
        <v>33</v>
      </c>
      <c r="G528" s="21" t="s">
        <v>5866</v>
      </c>
      <c r="H528" s="22" t="s">
        <v>191</v>
      </c>
      <c r="I528" s="21">
        <v>6</v>
      </c>
      <c r="J528" s="21" t="s">
        <v>5986</v>
      </c>
      <c r="K528" s="4" t="s">
        <v>5825</v>
      </c>
      <c r="L528" s="4" t="s">
        <v>3528</v>
      </c>
      <c r="M528" s="4">
        <v>9110</v>
      </c>
      <c r="N528" s="4" t="s">
        <v>23</v>
      </c>
      <c r="O528" s="21" t="s">
        <v>6029</v>
      </c>
      <c r="Q528" s="21" t="s">
        <v>6030</v>
      </c>
      <c r="R528" s="21" t="s">
        <v>6031</v>
      </c>
    </row>
    <row r="529" spans="1:18" ht="39" customHeight="1" x14ac:dyDescent="0.3">
      <c r="A529" s="10">
        <v>527</v>
      </c>
      <c r="B529" s="10"/>
      <c r="C529" s="21" t="s">
        <v>6032</v>
      </c>
      <c r="D529" s="4" t="s">
        <v>6033</v>
      </c>
      <c r="E529" s="4" t="s">
        <v>33</v>
      </c>
      <c r="G529" s="21" t="s">
        <v>5866</v>
      </c>
      <c r="H529" s="22" t="s">
        <v>191</v>
      </c>
      <c r="I529" s="21">
        <v>6</v>
      </c>
      <c r="J529" s="21" t="s">
        <v>5986</v>
      </c>
      <c r="K529" s="4" t="s">
        <v>5825</v>
      </c>
      <c r="L529" s="4" t="s">
        <v>3528</v>
      </c>
      <c r="M529" s="4">
        <v>9110</v>
      </c>
      <c r="N529" s="4" t="s">
        <v>23</v>
      </c>
      <c r="Q529" s="21"/>
      <c r="R529" s="21"/>
    </row>
    <row r="530" spans="1:18" ht="39" customHeight="1" x14ac:dyDescent="0.3">
      <c r="A530" s="10">
        <v>528</v>
      </c>
      <c r="B530" s="10"/>
      <c r="C530" s="21" t="s">
        <v>6034</v>
      </c>
      <c r="D530" s="4" t="s">
        <v>6035</v>
      </c>
      <c r="E530" s="4" t="s">
        <v>17</v>
      </c>
      <c r="F530" s="4" t="s">
        <v>6036</v>
      </c>
      <c r="G530" s="21" t="s">
        <v>5866</v>
      </c>
      <c r="H530" s="22" t="s">
        <v>191</v>
      </c>
      <c r="I530" s="21">
        <v>12</v>
      </c>
      <c r="J530" s="11" t="s">
        <v>6037</v>
      </c>
      <c r="K530" s="4" t="s">
        <v>4694</v>
      </c>
      <c r="L530" s="4" t="s">
        <v>3528</v>
      </c>
      <c r="M530" s="4">
        <v>9120</v>
      </c>
      <c r="N530" s="4" t="s">
        <v>23</v>
      </c>
      <c r="O530" s="21" t="s">
        <v>6038</v>
      </c>
      <c r="Q530" s="21" t="s">
        <v>6039</v>
      </c>
      <c r="R530" s="21" t="s">
        <v>6040</v>
      </c>
    </row>
    <row r="531" spans="1:18" ht="39" customHeight="1" x14ac:dyDescent="0.3">
      <c r="A531" s="10">
        <v>529</v>
      </c>
      <c r="B531" s="10"/>
      <c r="C531" s="21" t="s">
        <v>6041</v>
      </c>
      <c r="D531" s="4" t="s">
        <v>6042</v>
      </c>
      <c r="E531" s="4" t="s">
        <v>17</v>
      </c>
      <c r="F531" s="4" t="s">
        <v>4446</v>
      </c>
      <c r="G531" s="21" t="s">
        <v>5866</v>
      </c>
      <c r="H531" s="22" t="s">
        <v>191</v>
      </c>
      <c r="I531" s="21">
        <v>12</v>
      </c>
      <c r="J531" s="11" t="s">
        <v>6037</v>
      </c>
      <c r="K531" s="4" t="s">
        <v>4694</v>
      </c>
      <c r="L531" s="4" t="s">
        <v>3528</v>
      </c>
      <c r="M531" s="4">
        <v>9120</v>
      </c>
      <c r="N531" s="4" t="s">
        <v>23</v>
      </c>
      <c r="O531" s="21" t="s">
        <v>6043</v>
      </c>
      <c r="Q531" s="21" t="s">
        <v>6044</v>
      </c>
      <c r="R531" s="21" t="s">
        <v>6045</v>
      </c>
    </row>
    <row r="532" spans="1:18" ht="39" customHeight="1" x14ac:dyDescent="0.3">
      <c r="A532" s="10">
        <v>530</v>
      </c>
      <c r="B532" s="10"/>
      <c r="C532" s="21" t="s">
        <v>6046</v>
      </c>
      <c r="D532" s="4" t="s">
        <v>6047</v>
      </c>
      <c r="E532" s="4" t="s">
        <v>17</v>
      </c>
      <c r="F532" s="4" t="s">
        <v>6048</v>
      </c>
      <c r="G532" s="21" t="s">
        <v>5866</v>
      </c>
      <c r="H532" s="22" t="s">
        <v>416</v>
      </c>
      <c r="I532" s="21">
        <v>12</v>
      </c>
      <c r="J532" s="11" t="s">
        <v>6037</v>
      </c>
      <c r="K532" s="4" t="s">
        <v>4694</v>
      </c>
      <c r="L532" s="4" t="s">
        <v>3528</v>
      </c>
      <c r="M532" s="4">
        <v>9120</v>
      </c>
      <c r="N532" s="4" t="s">
        <v>23</v>
      </c>
      <c r="O532" s="21" t="s">
        <v>6049</v>
      </c>
      <c r="Q532" s="21" t="s">
        <v>6050</v>
      </c>
      <c r="R532" s="21" t="s">
        <v>6051</v>
      </c>
    </row>
    <row r="533" spans="1:18" ht="39" customHeight="1" x14ac:dyDescent="0.3">
      <c r="A533" s="10">
        <v>531</v>
      </c>
      <c r="B533" s="10"/>
      <c r="C533" s="21" t="s">
        <v>6052</v>
      </c>
      <c r="D533" s="4" t="s">
        <v>6053</v>
      </c>
      <c r="E533" s="4" t="s">
        <v>33</v>
      </c>
      <c r="F533" s="4" t="s">
        <v>6054</v>
      </c>
      <c r="G533" s="21" t="s">
        <v>5866</v>
      </c>
      <c r="H533" s="22" t="s">
        <v>416</v>
      </c>
      <c r="I533" s="21">
        <v>12</v>
      </c>
      <c r="J533" s="11" t="s">
        <v>6037</v>
      </c>
      <c r="K533" s="4" t="s">
        <v>4694</v>
      </c>
      <c r="L533" s="4" t="s">
        <v>3528</v>
      </c>
      <c r="M533" s="4">
        <v>9120</v>
      </c>
      <c r="N533" s="4" t="s">
        <v>23</v>
      </c>
      <c r="O533" s="21" t="s">
        <v>6055</v>
      </c>
      <c r="Q533" s="21" t="s">
        <v>6056</v>
      </c>
      <c r="R533" s="21" t="s">
        <v>6057</v>
      </c>
    </row>
    <row r="534" spans="1:18" ht="39" customHeight="1" x14ac:dyDescent="0.3">
      <c r="A534" s="10">
        <v>532</v>
      </c>
      <c r="B534" s="10"/>
      <c r="C534" s="21" t="s">
        <v>6058</v>
      </c>
      <c r="D534" s="4" t="s">
        <v>6059</v>
      </c>
      <c r="E534" s="4" t="s">
        <v>33</v>
      </c>
      <c r="F534" s="4" t="s">
        <v>6060</v>
      </c>
      <c r="G534" s="21" t="s">
        <v>5866</v>
      </c>
      <c r="H534" s="22" t="s">
        <v>416</v>
      </c>
      <c r="I534" s="21">
        <v>12</v>
      </c>
      <c r="J534" s="11" t="s">
        <v>6037</v>
      </c>
      <c r="K534" s="4" t="s">
        <v>4694</v>
      </c>
      <c r="L534" s="4" t="s">
        <v>3528</v>
      </c>
      <c r="M534" s="4">
        <v>9120</v>
      </c>
      <c r="N534" s="4" t="s">
        <v>23</v>
      </c>
      <c r="O534" s="21" t="s">
        <v>6061</v>
      </c>
      <c r="Q534" s="21" t="s">
        <v>6062</v>
      </c>
      <c r="R534" s="21"/>
    </row>
    <row r="535" spans="1:18" ht="39" customHeight="1" x14ac:dyDescent="0.3">
      <c r="A535" s="10">
        <v>533</v>
      </c>
      <c r="B535" s="10"/>
      <c r="C535" s="21" t="s">
        <v>6063</v>
      </c>
      <c r="D535" s="4" t="s">
        <v>6064</v>
      </c>
      <c r="E535" s="4" t="s">
        <v>33</v>
      </c>
      <c r="F535" s="4" t="s">
        <v>2173</v>
      </c>
      <c r="G535" s="21" t="s">
        <v>5866</v>
      </c>
      <c r="H535" s="22" t="s">
        <v>191</v>
      </c>
      <c r="I535" s="21">
        <v>12</v>
      </c>
      <c r="J535" s="11" t="s">
        <v>6037</v>
      </c>
      <c r="K535" s="4" t="s">
        <v>4694</v>
      </c>
      <c r="L535" s="4" t="s">
        <v>3528</v>
      </c>
      <c r="M535" s="4">
        <v>9120</v>
      </c>
      <c r="N535" s="4" t="s">
        <v>23</v>
      </c>
      <c r="O535" s="21" t="s">
        <v>6065</v>
      </c>
      <c r="Q535" s="21" t="s">
        <v>6066</v>
      </c>
      <c r="R535" s="21" t="s">
        <v>6067</v>
      </c>
    </row>
    <row r="536" spans="1:18" ht="39" customHeight="1" x14ac:dyDescent="0.3">
      <c r="A536" s="10">
        <v>534</v>
      </c>
      <c r="B536" s="10"/>
      <c r="C536" s="21" t="s">
        <v>6068</v>
      </c>
      <c r="D536" s="4" t="s">
        <v>6069</v>
      </c>
      <c r="E536" s="4" t="s">
        <v>33</v>
      </c>
      <c r="F536" s="4" t="s">
        <v>6070</v>
      </c>
      <c r="G536" s="21" t="s">
        <v>5866</v>
      </c>
      <c r="H536" s="22" t="s">
        <v>416</v>
      </c>
      <c r="I536" s="21">
        <v>12</v>
      </c>
      <c r="J536" s="11" t="s">
        <v>6037</v>
      </c>
      <c r="K536" s="4" t="s">
        <v>4694</v>
      </c>
      <c r="L536" s="4" t="s">
        <v>3528</v>
      </c>
      <c r="M536" s="4">
        <v>9120</v>
      </c>
      <c r="N536" s="4" t="s">
        <v>23</v>
      </c>
      <c r="O536" s="21" t="s">
        <v>6071</v>
      </c>
      <c r="Q536" s="21" t="s">
        <v>6072</v>
      </c>
      <c r="R536" s="21" t="s">
        <v>6073</v>
      </c>
    </row>
    <row r="537" spans="1:18" ht="39" customHeight="1" x14ac:dyDescent="0.3">
      <c r="A537" s="10">
        <v>535</v>
      </c>
      <c r="B537" s="10"/>
      <c r="C537" s="21" t="s">
        <v>6074</v>
      </c>
      <c r="D537" s="4" t="s">
        <v>6075</v>
      </c>
      <c r="E537" s="4" t="s">
        <v>17</v>
      </c>
      <c r="F537" s="4" t="s">
        <v>1456</v>
      </c>
      <c r="G537" s="21" t="s">
        <v>5866</v>
      </c>
      <c r="H537" s="22" t="s">
        <v>191</v>
      </c>
      <c r="I537" s="21">
        <v>12</v>
      </c>
      <c r="J537" s="11" t="s">
        <v>6037</v>
      </c>
      <c r="K537" s="4" t="s">
        <v>4694</v>
      </c>
      <c r="L537" s="4" t="s">
        <v>3528</v>
      </c>
      <c r="M537" s="4">
        <v>9120</v>
      </c>
      <c r="N537" s="4" t="s">
        <v>23</v>
      </c>
      <c r="O537" s="21" t="s">
        <v>6076</v>
      </c>
      <c r="Q537" s="21" t="s">
        <v>6077</v>
      </c>
      <c r="R537" s="21" t="s">
        <v>6078</v>
      </c>
    </row>
    <row r="538" spans="1:18" ht="39" customHeight="1" x14ac:dyDescent="0.3">
      <c r="A538" s="10">
        <v>536</v>
      </c>
      <c r="B538" s="10"/>
      <c r="C538" s="21" t="s">
        <v>6079</v>
      </c>
      <c r="D538" s="4" t="s">
        <v>6080</v>
      </c>
      <c r="E538" s="4" t="s">
        <v>17</v>
      </c>
      <c r="F538" s="4" t="s">
        <v>6081</v>
      </c>
      <c r="G538" s="21" t="s">
        <v>5866</v>
      </c>
      <c r="H538" s="22" t="s">
        <v>191</v>
      </c>
      <c r="I538" s="21">
        <v>12</v>
      </c>
      <c r="J538" s="11" t="s">
        <v>6037</v>
      </c>
      <c r="K538" s="4" t="s">
        <v>4694</v>
      </c>
      <c r="L538" s="4" t="s">
        <v>3528</v>
      </c>
      <c r="M538" s="4">
        <v>9120</v>
      </c>
      <c r="N538" s="4" t="s">
        <v>23</v>
      </c>
      <c r="O538" s="21" t="s">
        <v>6082</v>
      </c>
      <c r="Q538" s="21" t="s">
        <v>6083</v>
      </c>
      <c r="R538" s="21" t="s">
        <v>6084</v>
      </c>
    </row>
    <row r="539" spans="1:18" ht="39" customHeight="1" x14ac:dyDescent="0.3">
      <c r="A539" s="10">
        <v>537</v>
      </c>
      <c r="B539" s="10"/>
      <c r="C539" s="21" t="s">
        <v>6085</v>
      </c>
      <c r="D539" s="4" t="s">
        <v>6086</v>
      </c>
      <c r="E539" s="4" t="s">
        <v>17</v>
      </c>
      <c r="F539" s="4" t="s">
        <v>6087</v>
      </c>
      <c r="G539" s="21" t="s">
        <v>5866</v>
      </c>
      <c r="H539" s="22" t="s">
        <v>191</v>
      </c>
      <c r="I539" s="21">
        <v>12</v>
      </c>
      <c r="J539" s="11" t="s">
        <v>6037</v>
      </c>
      <c r="K539" s="4" t="s">
        <v>4694</v>
      </c>
      <c r="L539" s="4" t="s">
        <v>3528</v>
      </c>
      <c r="M539" s="4">
        <v>9120</v>
      </c>
      <c r="N539" s="4" t="s">
        <v>23</v>
      </c>
      <c r="O539" s="21" t="s">
        <v>6088</v>
      </c>
      <c r="Q539" s="21" t="s">
        <v>6089</v>
      </c>
      <c r="R539" s="21" t="s">
        <v>6090</v>
      </c>
    </row>
    <row r="540" spans="1:18" ht="39" customHeight="1" x14ac:dyDescent="0.3">
      <c r="A540" s="10">
        <v>538</v>
      </c>
      <c r="B540" s="10"/>
      <c r="C540" s="21" t="s">
        <v>6091</v>
      </c>
      <c r="D540" s="4" t="s">
        <v>6092</v>
      </c>
      <c r="E540" s="4" t="s">
        <v>17</v>
      </c>
      <c r="F540" s="4" t="s">
        <v>6093</v>
      </c>
      <c r="G540" s="21" t="s">
        <v>5866</v>
      </c>
      <c r="H540" s="22" t="s">
        <v>191</v>
      </c>
      <c r="I540" s="21">
        <v>12</v>
      </c>
      <c r="J540" s="11" t="s">
        <v>6037</v>
      </c>
      <c r="K540" s="4" t="s">
        <v>4694</v>
      </c>
      <c r="L540" s="4" t="s">
        <v>3528</v>
      </c>
      <c r="M540" s="4">
        <v>9120</v>
      </c>
      <c r="N540" s="4" t="s">
        <v>23</v>
      </c>
      <c r="O540" s="21" t="s">
        <v>6094</v>
      </c>
      <c r="Q540" s="21" t="s">
        <v>6095</v>
      </c>
      <c r="R540" s="21" t="s">
        <v>6096</v>
      </c>
    </row>
    <row r="541" spans="1:18" ht="39" customHeight="1" x14ac:dyDescent="0.3">
      <c r="A541" s="10">
        <v>539</v>
      </c>
      <c r="B541" s="10"/>
      <c r="C541" s="21" t="s">
        <v>6097</v>
      </c>
      <c r="D541" s="4" t="s">
        <v>6098</v>
      </c>
      <c r="E541" s="4" t="s">
        <v>17</v>
      </c>
      <c r="F541" s="4" t="s">
        <v>6100</v>
      </c>
      <c r="G541" s="21" t="s">
        <v>5866</v>
      </c>
      <c r="H541" s="22" t="s">
        <v>191</v>
      </c>
      <c r="I541" s="21">
        <v>12</v>
      </c>
      <c r="J541" s="11" t="s">
        <v>6037</v>
      </c>
      <c r="K541" s="4" t="s">
        <v>4694</v>
      </c>
      <c r="L541" s="4" t="s">
        <v>3528</v>
      </c>
      <c r="M541" s="4">
        <v>9120</v>
      </c>
      <c r="N541" s="4" t="s">
        <v>23</v>
      </c>
      <c r="O541" s="21" t="s">
        <v>6101</v>
      </c>
      <c r="Q541" s="21" t="s">
        <v>6099</v>
      </c>
      <c r="R541" s="21" t="s">
        <v>6102</v>
      </c>
    </row>
    <row r="542" spans="1:18" ht="39" customHeight="1" x14ac:dyDescent="0.3">
      <c r="A542" s="10">
        <v>540</v>
      </c>
      <c r="B542" s="10"/>
      <c r="C542" s="21" t="s">
        <v>6103</v>
      </c>
      <c r="D542" s="4" t="s">
        <v>6104</v>
      </c>
      <c r="E542" s="4" t="s">
        <v>17</v>
      </c>
      <c r="F542" s="4" t="s">
        <v>6105</v>
      </c>
      <c r="G542" s="21" t="s">
        <v>5866</v>
      </c>
      <c r="H542" s="22" t="s">
        <v>191</v>
      </c>
      <c r="I542" s="21">
        <v>12</v>
      </c>
      <c r="J542" s="11" t="s">
        <v>6037</v>
      </c>
      <c r="K542" s="4" t="s">
        <v>4694</v>
      </c>
      <c r="L542" s="4" t="s">
        <v>3528</v>
      </c>
      <c r="M542" s="4">
        <v>9120</v>
      </c>
      <c r="N542" s="4" t="s">
        <v>23</v>
      </c>
      <c r="O542" s="21" t="s">
        <v>6106</v>
      </c>
      <c r="Q542" s="21" t="s">
        <v>6107</v>
      </c>
      <c r="R542" s="21" t="s">
        <v>6108</v>
      </c>
    </row>
    <row r="543" spans="1:18" ht="39" customHeight="1" x14ac:dyDescent="0.3">
      <c r="A543" s="10">
        <v>541</v>
      </c>
      <c r="B543" s="10"/>
      <c r="C543" s="21" t="s">
        <v>6109</v>
      </c>
      <c r="D543" s="4" t="s">
        <v>6110</v>
      </c>
      <c r="E543" s="4" t="s">
        <v>17</v>
      </c>
      <c r="F543" s="4" t="s">
        <v>6112</v>
      </c>
      <c r="G543" s="21" t="s">
        <v>5866</v>
      </c>
      <c r="H543" s="22" t="s">
        <v>416</v>
      </c>
      <c r="I543" s="21">
        <v>12</v>
      </c>
      <c r="J543" s="11" t="s">
        <v>6037</v>
      </c>
      <c r="K543" s="4" t="s">
        <v>4694</v>
      </c>
      <c r="L543" s="4" t="s">
        <v>3528</v>
      </c>
      <c r="M543" s="4">
        <v>9120</v>
      </c>
      <c r="N543" s="4" t="s">
        <v>23</v>
      </c>
      <c r="O543" s="21" t="s">
        <v>6113</v>
      </c>
      <c r="Q543" s="21" t="s">
        <v>6111</v>
      </c>
      <c r="R543" s="21" t="s">
        <v>6114</v>
      </c>
    </row>
    <row r="544" spans="1:18" ht="39" customHeight="1" x14ac:dyDescent="0.3">
      <c r="A544" s="10">
        <v>542</v>
      </c>
      <c r="B544" s="10"/>
      <c r="C544" s="21" t="s">
        <v>6115</v>
      </c>
      <c r="D544" s="4" t="s">
        <v>6116</v>
      </c>
      <c r="E544" s="4" t="s">
        <v>17</v>
      </c>
      <c r="F544" s="4" t="s">
        <v>6117</v>
      </c>
      <c r="G544" s="21" t="s">
        <v>5866</v>
      </c>
      <c r="H544" s="22" t="s">
        <v>416</v>
      </c>
      <c r="I544" s="21">
        <v>12</v>
      </c>
      <c r="J544" s="11" t="s">
        <v>6037</v>
      </c>
      <c r="K544" s="4" t="s">
        <v>4694</v>
      </c>
      <c r="L544" s="4" t="s">
        <v>3528</v>
      </c>
      <c r="M544" s="4">
        <v>9120</v>
      </c>
      <c r="N544" s="4" t="s">
        <v>23</v>
      </c>
      <c r="O544" s="21" t="s">
        <v>6118</v>
      </c>
      <c r="Q544" s="21" t="s">
        <v>6119</v>
      </c>
      <c r="R544" s="21" t="s">
        <v>6120</v>
      </c>
    </row>
    <row r="545" spans="1:18" ht="39" customHeight="1" x14ac:dyDescent="0.3">
      <c r="A545" s="10">
        <v>543</v>
      </c>
      <c r="B545" s="10"/>
      <c r="C545" s="21" t="s">
        <v>6121</v>
      </c>
      <c r="D545" s="4" t="s">
        <v>6122</v>
      </c>
      <c r="E545" s="4" t="s">
        <v>17</v>
      </c>
      <c r="F545" s="4" t="s">
        <v>6123</v>
      </c>
      <c r="G545" s="21" t="s">
        <v>5866</v>
      </c>
      <c r="H545" s="22" t="s">
        <v>191</v>
      </c>
      <c r="I545" s="21">
        <v>12</v>
      </c>
      <c r="J545" s="11" t="s">
        <v>6037</v>
      </c>
      <c r="K545" s="4" t="s">
        <v>4694</v>
      </c>
      <c r="L545" s="4" t="s">
        <v>3528</v>
      </c>
      <c r="M545" s="4">
        <v>9120</v>
      </c>
      <c r="N545" s="4" t="s">
        <v>23</v>
      </c>
      <c r="O545" s="21" t="s">
        <v>6038</v>
      </c>
      <c r="Q545" s="21" t="s">
        <v>6039</v>
      </c>
      <c r="R545" s="21" t="s">
        <v>6124</v>
      </c>
    </row>
    <row r="546" spans="1:18" ht="39" customHeight="1" x14ac:dyDescent="0.3">
      <c r="A546" s="10">
        <v>544</v>
      </c>
      <c r="B546" s="10"/>
      <c r="C546" s="21" t="s">
        <v>6125</v>
      </c>
      <c r="D546" s="4" t="s">
        <v>6126</v>
      </c>
      <c r="E546" s="4" t="s">
        <v>17</v>
      </c>
      <c r="F546" s="4" t="s">
        <v>6127</v>
      </c>
      <c r="G546" s="21" t="s">
        <v>5866</v>
      </c>
      <c r="H546" s="22" t="s">
        <v>191</v>
      </c>
      <c r="I546" s="21">
        <v>12</v>
      </c>
      <c r="J546" s="11" t="s">
        <v>6037</v>
      </c>
      <c r="K546" s="4" t="s">
        <v>4694</v>
      </c>
      <c r="L546" s="4" t="s">
        <v>3528</v>
      </c>
      <c r="M546" s="4">
        <v>9120</v>
      </c>
      <c r="N546" s="4" t="s">
        <v>23</v>
      </c>
      <c r="O546" s="21" t="s">
        <v>6128</v>
      </c>
      <c r="Q546" s="21" t="s">
        <v>6129</v>
      </c>
      <c r="R546" s="21" t="s">
        <v>6130</v>
      </c>
    </row>
    <row r="547" spans="1:18" ht="39" customHeight="1" x14ac:dyDescent="0.3">
      <c r="A547" s="10">
        <v>545</v>
      </c>
      <c r="B547" s="10"/>
      <c r="C547" s="21" t="s">
        <v>6131</v>
      </c>
      <c r="D547" s="4" t="s">
        <v>6132</v>
      </c>
      <c r="E547" s="4" t="s">
        <v>17</v>
      </c>
      <c r="F547" s="4" t="s">
        <v>6133</v>
      </c>
      <c r="G547" s="21" t="s">
        <v>5866</v>
      </c>
      <c r="H547" s="22" t="s">
        <v>191</v>
      </c>
      <c r="I547" s="21">
        <v>12</v>
      </c>
      <c r="J547" s="11" t="s">
        <v>6037</v>
      </c>
      <c r="K547" s="4" t="s">
        <v>4694</v>
      </c>
      <c r="L547" s="4" t="s">
        <v>3528</v>
      </c>
      <c r="M547" s="4">
        <v>9120</v>
      </c>
      <c r="N547" s="4" t="s">
        <v>23</v>
      </c>
      <c r="O547" s="21" t="s">
        <v>6134</v>
      </c>
      <c r="Q547" s="21" t="s">
        <v>6135</v>
      </c>
      <c r="R547" s="21" t="s">
        <v>6136</v>
      </c>
    </row>
    <row r="548" spans="1:18" ht="39" customHeight="1" x14ac:dyDescent="0.3">
      <c r="A548" s="10">
        <v>546</v>
      </c>
      <c r="B548" s="10"/>
      <c r="C548" s="21" t="s">
        <v>6137</v>
      </c>
      <c r="D548" s="4" t="s">
        <v>6138</v>
      </c>
      <c r="E548" s="4" t="s">
        <v>17</v>
      </c>
      <c r="F548" s="4" t="s">
        <v>6139</v>
      </c>
      <c r="G548" s="21" t="s">
        <v>5866</v>
      </c>
      <c r="H548" s="22" t="s">
        <v>191</v>
      </c>
      <c r="I548" s="21">
        <v>12</v>
      </c>
      <c r="J548" s="11" t="s">
        <v>6037</v>
      </c>
      <c r="K548" s="4" t="s">
        <v>4694</v>
      </c>
      <c r="L548" s="4" t="s">
        <v>3528</v>
      </c>
      <c r="M548" s="4">
        <v>9120</v>
      </c>
      <c r="N548" s="4" t="s">
        <v>23</v>
      </c>
      <c r="O548" s="21" t="s">
        <v>91</v>
      </c>
      <c r="Q548" s="21"/>
      <c r="R548" s="21"/>
    </row>
    <row r="549" spans="1:18" ht="39" customHeight="1" x14ac:dyDescent="0.3">
      <c r="A549" s="10">
        <v>547</v>
      </c>
      <c r="B549" s="10"/>
      <c r="C549" s="21" t="s">
        <v>6140</v>
      </c>
      <c r="D549" s="4" t="s">
        <v>6141</v>
      </c>
      <c r="E549" s="4" t="s">
        <v>17</v>
      </c>
      <c r="F549" s="4" t="s">
        <v>6142</v>
      </c>
      <c r="G549" s="21" t="s">
        <v>5866</v>
      </c>
      <c r="H549" s="22" t="s">
        <v>191</v>
      </c>
      <c r="I549" s="21">
        <v>12</v>
      </c>
      <c r="J549" s="11" t="s">
        <v>6037</v>
      </c>
      <c r="K549" s="4" t="s">
        <v>4694</v>
      </c>
      <c r="L549" s="4" t="s">
        <v>3528</v>
      </c>
      <c r="M549" s="4">
        <v>9120</v>
      </c>
      <c r="N549" s="4" t="s">
        <v>23</v>
      </c>
      <c r="O549" s="21" t="s">
        <v>6143</v>
      </c>
      <c r="Q549" s="21" t="s">
        <v>6144</v>
      </c>
      <c r="R549" s="21" t="s">
        <v>6145</v>
      </c>
    </row>
    <row r="550" spans="1:18" ht="39" customHeight="1" x14ac:dyDescent="0.3">
      <c r="A550" s="10">
        <v>548</v>
      </c>
      <c r="B550" s="10"/>
      <c r="C550" s="21" t="s">
        <v>6146</v>
      </c>
      <c r="D550" s="4" t="s">
        <v>6147</v>
      </c>
      <c r="E550" s="4" t="s">
        <v>17</v>
      </c>
      <c r="F550" s="4" t="s">
        <v>6148</v>
      </c>
      <c r="G550" s="21" t="s">
        <v>5866</v>
      </c>
      <c r="H550" s="22" t="s">
        <v>191</v>
      </c>
      <c r="I550" s="21">
        <v>12</v>
      </c>
      <c r="J550" s="11" t="s">
        <v>6037</v>
      </c>
      <c r="K550" s="4" t="s">
        <v>4694</v>
      </c>
      <c r="L550" s="4" t="s">
        <v>3528</v>
      </c>
      <c r="M550" s="4">
        <v>9120</v>
      </c>
      <c r="N550" s="4" t="s">
        <v>23</v>
      </c>
      <c r="O550" s="21" t="s">
        <v>6149</v>
      </c>
      <c r="Q550" s="21" t="s">
        <v>6150</v>
      </c>
      <c r="R550" s="21" t="s">
        <v>6151</v>
      </c>
    </row>
    <row r="551" spans="1:18" ht="39" customHeight="1" x14ac:dyDescent="0.3">
      <c r="A551" s="10">
        <v>549</v>
      </c>
      <c r="B551" s="10"/>
      <c r="C551" s="21" t="s">
        <v>6152</v>
      </c>
      <c r="D551" s="4" t="s">
        <v>6153</v>
      </c>
      <c r="E551" s="4" t="s">
        <v>17</v>
      </c>
      <c r="F551" s="4" t="s">
        <v>6154</v>
      </c>
      <c r="G551" s="21" t="s">
        <v>5866</v>
      </c>
      <c r="H551" s="22" t="s">
        <v>191</v>
      </c>
      <c r="I551" s="21">
        <v>12</v>
      </c>
      <c r="J551" s="11" t="s">
        <v>6037</v>
      </c>
      <c r="K551" s="4" t="s">
        <v>4694</v>
      </c>
      <c r="L551" s="4" t="s">
        <v>3528</v>
      </c>
      <c r="M551" s="4">
        <v>9120</v>
      </c>
      <c r="N551" s="4" t="s">
        <v>23</v>
      </c>
      <c r="O551" s="21" t="s">
        <v>6155</v>
      </c>
      <c r="Q551" s="21" t="s">
        <v>6156</v>
      </c>
      <c r="R551" s="21" t="s">
        <v>6157</v>
      </c>
    </row>
    <row r="552" spans="1:18" ht="39" customHeight="1" x14ac:dyDescent="0.3">
      <c r="A552" s="10">
        <v>550</v>
      </c>
      <c r="B552" s="10"/>
      <c r="C552" s="21" t="s">
        <v>6158</v>
      </c>
      <c r="D552" s="4" t="s">
        <v>6159</v>
      </c>
      <c r="E552" s="4" t="s">
        <v>17</v>
      </c>
      <c r="F552" s="4" t="s">
        <v>6161</v>
      </c>
      <c r="G552" s="21" t="s">
        <v>5866</v>
      </c>
      <c r="H552" s="22" t="s">
        <v>416</v>
      </c>
      <c r="I552" s="21">
        <v>12</v>
      </c>
      <c r="J552" s="11" t="s">
        <v>6037</v>
      </c>
      <c r="K552" s="4" t="s">
        <v>4694</v>
      </c>
      <c r="L552" s="4" t="s">
        <v>3528</v>
      </c>
      <c r="M552" s="4">
        <v>9120</v>
      </c>
      <c r="N552" s="4" t="s">
        <v>23</v>
      </c>
      <c r="O552" s="21" t="s">
        <v>6162</v>
      </c>
      <c r="Q552" s="21" t="s">
        <v>6160</v>
      </c>
      <c r="R552" s="21" t="s">
        <v>6163</v>
      </c>
    </row>
    <row r="553" spans="1:18" ht="39" customHeight="1" x14ac:dyDescent="0.3">
      <c r="A553" s="10">
        <v>551</v>
      </c>
      <c r="B553" s="10"/>
      <c r="C553" s="21" t="s">
        <v>6164</v>
      </c>
      <c r="D553" s="4" t="s">
        <v>6165</v>
      </c>
      <c r="E553" s="4" t="s">
        <v>33</v>
      </c>
      <c r="F553" s="4" t="s">
        <v>6166</v>
      </c>
      <c r="G553" s="21" t="s">
        <v>5866</v>
      </c>
      <c r="H553" s="22" t="s">
        <v>416</v>
      </c>
      <c r="I553" s="21">
        <v>12</v>
      </c>
      <c r="J553" s="11" t="s">
        <v>6037</v>
      </c>
      <c r="K553" s="4" t="s">
        <v>4694</v>
      </c>
      <c r="L553" s="4" t="s">
        <v>3528</v>
      </c>
      <c r="M553" s="4">
        <v>9120</v>
      </c>
      <c r="N553" s="4" t="s">
        <v>23</v>
      </c>
      <c r="O553" s="21" t="s">
        <v>6167</v>
      </c>
      <c r="Q553" s="21" t="s">
        <v>6168</v>
      </c>
      <c r="R553" s="21" t="s">
        <v>6169</v>
      </c>
    </row>
    <row r="554" spans="1:18" ht="39" customHeight="1" x14ac:dyDescent="0.3">
      <c r="A554" s="10">
        <v>552</v>
      </c>
      <c r="B554" s="10"/>
      <c r="C554" s="21" t="s">
        <v>6170</v>
      </c>
      <c r="D554" s="4" t="s">
        <v>6171</v>
      </c>
      <c r="E554" s="4" t="s">
        <v>33</v>
      </c>
      <c r="F554" s="4" t="s">
        <v>6172</v>
      </c>
      <c r="G554" s="21" t="s">
        <v>5866</v>
      </c>
      <c r="H554" s="22" t="s">
        <v>416</v>
      </c>
      <c r="I554" s="21">
        <v>12</v>
      </c>
      <c r="J554" s="11" t="s">
        <v>6037</v>
      </c>
      <c r="K554" s="4" t="s">
        <v>4694</v>
      </c>
      <c r="L554" s="4" t="s">
        <v>3528</v>
      </c>
      <c r="M554" s="4">
        <v>9120</v>
      </c>
      <c r="N554" s="4" t="s">
        <v>23</v>
      </c>
      <c r="O554" s="21" t="s">
        <v>6173</v>
      </c>
      <c r="Q554" s="21" t="s">
        <v>6174</v>
      </c>
      <c r="R554" s="21" t="s">
        <v>6175</v>
      </c>
    </row>
    <row r="555" spans="1:18" ht="39" customHeight="1" x14ac:dyDescent="0.3">
      <c r="A555" s="10">
        <v>553</v>
      </c>
      <c r="B555" s="10"/>
      <c r="C555" s="21" t="s">
        <v>6176</v>
      </c>
      <c r="D555" s="4" t="s">
        <v>6177</v>
      </c>
      <c r="E555" s="4" t="s">
        <v>17</v>
      </c>
      <c r="F555" s="4" t="s">
        <v>6178</v>
      </c>
      <c r="G555" s="21" t="s">
        <v>5866</v>
      </c>
      <c r="H555" s="22" t="s">
        <v>416</v>
      </c>
      <c r="I555" s="21">
        <v>12</v>
      </c>
      <c r="J555" s="11" t="s">
        <v>6037</v>
      </c>
      <c r="K555" s="4" t="s">
        <v>4694</v>
      </c>
      <c r="L555" s="4" t="s">
        <v>3528</v>
      </c>
      <c r="M555" s="4">
        <v>9120</v>
      </c>
      <c r="N555" s="4" t="s">
        <v>23</v>
      </c>
      <c r="O555" s="21" t="s">
        <v>6179</v>
      </c>
      <c r="Q555" s="21" t="s">
        <v>6180</v>
      </c>
      <c r="R555" s="21"/>
    </row>
    <row r="556" spans="1:18" ht="39" customHeight="1" x14ac:dyDescent="0.3">
      <c r="A556" s="10">
        <v>554</v>
      </c>
      <c r="B556" s="10"/>
      <c r="C556" s="21" t="s">
        <v>6181</v>
      </c>
      <c r="D556" s="4" t="s">
        <v>6182</v>
      </c>
      <c r="E556" s="4" t="s">
        <v>33</v>
      </c>
      <c r="F556" s="4" t="s">
        <v>1851</v>
      </c>
      <c r="G556" s="21" t="s">
        <v>5866</v>
      </c>
      <c r="H556" s="22" t="s">
        <v>416</v>
      </c>
      <c r="I556" s="21">
        <v>12</v>
      </c>
      <c r="J556" s="11" t="s">
        <v>6037</v>
      </c>
      <c r="K556" s="4" t="s">
        <v>4694</v>
      </c>
      <c r="L556" s="4" t="s">
        <v>3528</v>
      </c>
      <c r="M556" s="4">
        <v>9120</v>
      </c>
      <c r="N556" s="4" t="s">
        <v>23</v>
      </c>
      <c r="O556" s="21" t="s">
        <v>6183</v>
      </c>
      <c r="Q556" s="21" t="s">
        <v>6184</v>
      </c>
      <c r="R556" s="21" t="s">
        <v>6185</v>
      </c>
    </row>
    <row r="557" spans="1:18" ht="39" customHeight="1" x14ac:dyDescent="0.3">
      <c r="A557" s="10">
        <v>555</v>
      </c>
      <c r="B557" s="10"/>
      <c r="C557" s="21" t="s">
        <v>6186</v>
      </c>
      <c r="D557" s="4" t="s">
        <v>6187</v>
      </c>
      <c r="E557" s="4" t="s">
        <v>17</v>
      </c>
      <c r="F557" s="4" t="s">
        <v>6188</v>
      </c>
      <c r="G557" s="21" t="s">
        <v>5866</v>
      </c>
      <c r="H557" s="22" t="s">
        <v>416</v>
      </c>
      <c r="I557" s="21">
        <v>12</v>
      </c>
      <c r="J557" s="11" t="s">
        <v>6037</v>
      </c>
      <c r="K557" s="4" t="s">
        <v>4694</v>
      </c>
      <c r="L557" s="4" t="s">
        <v>3528</v>
      </c>
      <c r="M557" s="4">
        <v>9120</v>
      </c>
      <c r="N557" s="4" t="s">
        <v>23</v>
      </c>
      <c r="O557" s="21" t="s">
        <v>6189</v>
      </c>
      <c r="Q557" s="21" t="s">
        <v>6190</v>
      </c>
      <c r="R557" s="21" t="s">
        <v>6191</v>
      </c>
    </row>
    <row r="558" spans="1:18" ht="39" customHeight="1" x14ac:dyDescent="0.3">
      <c r="A558" s="10">
        <v>556</v>
      </c>
      <c r="B558" s="10"/>
      <c r="C558" s="21" t="s">
        <v>6192</v>
      </c>
      <c r="D558" s="4" t="s">
        <v>6193</v>
      </c>
      <c r="E558" s="4" t="s">
        <v>33</v>
      </c>
      <c r="F558" s="4" t="s">
        <v>6194</v>
      </c>
      <c r="G558" s="21" t="s">
        <v>5866</v>
      </c>
      <c r="H558" s="22" t="s">
        <v>3427</v>
      </c>
      <c r="I558" s="21">
        <v>9</v>
      </c>
      <c r="J558" s="11" t="s">
        <v>6195</v>
      </c>
      <c r="K558" s="4" t="s">
        <v>4694</v>
      </c>
      <c r="L558" s="4" t="s">
        <v>3528</v>
      </c>
      <c r="M558" s="4">
        <v>6610</v>
      </c>
      <c r="N558" s="4" t="s">
        <v>23</v>
      </c>
      <c r="O558" s="21" t="s">
        <v>6196</v>
      </c>
      <c r="Q558" s="21" t="s">
        <v>6197</v>
      </c>
      <c r="R558" s="21"/>
    </row>
    <row r="559" spans="1:18" ht="39" customHeight="1" x14ac:dyDescent="0.3">
      <c r="A559" s="10">
        <v>557</v>
      </c>
      <c r="B559" s="10"/>
      <c r="C559" s="21" t="s">
        <v>6198</v>
      </c>
      <c r="D559" s="4" t="s">
        <v>6199</v>
      </c>
      <c r="E559" s="4" t="s">
        <v>17</v>
      </c>
      <c r="F559" s="4" t="s">
        <v>6200</v>
      </c>
      <c r="G559" s="21" t="s">
        <v>5866</v>
      </c>
      <c r="H559" s="22" t="s">
        <v>191</v>
      </c>
      <c r="I559" s="21">
        <v>12</v>
      </c>
      <c r="J559" s="11" t="s">
        <v>6037</v>
      </c>
      <c r="K559" s="4" t="s">
        <v>4694</v>
      </c>
      <c r="L559" s="4" t="s">
        <v>3528</v>
      </c>
      <c r="M559" s="4">
        <v>9120</v>
      </c>
      <c r="N559" s="4" t="s">
        <v>23</v>
      </c>
      <c r="O559" s="21" t="s">
        <v>6201</v>
      </c>
      <c r="Q559" s="21" t="s">
        <v>6202</v>
      </c>
      <c r="R559" s="21" t="s">
        <v>6203</v>
      </c>
    </row>
    <row r="560" spans="1:18" ht="39" customHeight="1" x14ac:dyDescent="0.3">
      <c r="A560" s="10">
        <v>558</v>
      </c>
      <c r="B560" s="10"/>
      <c r="C560" s="21" t="s">
        <v>6204</v>
      </c>
      <c r="D560" s="4" t="s">
        <v>6205</v>
      </c>
      <c r="E560" s="4" t="s">
        <v>33</v>
      </c>
      <c r="F560" s="4" t="s">
        <v>6206</v>
      </c>
      <c r="G560" s="21" t="s">
        <v>5866</v>
      </c>
      <c r="H560" s="22" t="s">
        <v>416</v>
      </c>
      <c r="I560" s="21">
        <v>12</v>
      </c>
      <c r="J560" s="11" t="s">
        <v>6037</v>
      </c>
      <c r="K560" s="4" t="s">
        <v>4694</v>
      </c>
      <c r="L560" s="4" t="s">
        <v>3528</v>
      </c>
      <c r="M560" s="4">
        <v>9120</v>
      </c>
      <c r="N560" s="4" t="s">
        <v>23</v>
      </c>
      <c r="O560" s="21" t="s">
        <v>6207</v>
      </c>
      <c r="Q560" s="21" t="s">
        <v>6208</v>
      </c>
      <c r="R560" s="21" t="s">
        <v>6209</v>
      </c>
    </row>
    <row r="561" spans="1:18" ht="39" customHeight="1" x14ac:dyDescent="0.3">
      <c r="A561" s="10">
        <v>559</v>
      </c>
      <c r="B561" s="10"/>
      <c r="C561" s="21" t="s">
        <v>6210</v>
      </c>
      <c r="D561" s="4" t="s">
        <v>6211</v>
      </c>
      <c r="E561" s="4" t="s">
        <v>33</v>
      </c>
      <c r="F561" s="4" t="s">
        <v>6212</v>
      </c>
      <c r="G561" s="21" t="s">
        <v>5866</v>
      </c>
      <c r="H561" s="22" t="s">
        <v>416</v>
      </c>
      <c r="I561" s="21">
        <v>12</v>
      </c>
      <c r="J561" s="11" t="s">
        <v>6037</v>
      </c>
      <c r="K561" s="4" t="s">
        <v>4694</v>
      </c>
      <c r="L561" s="4" t="s">
        <v>3528</v>
      </c>
      <c r="M561" s="4">
        <v>9120</v>
      </c>
      <c r="N561" s="4" t="s">
        <v>23</v>
      </c>
      <c r="O561" s="21" t="s">
        <v>6213</v>
      </c>
      <c r="Q561" s="21" t="s">
        <v>6214</v>
      </c>
      <c r="R561" s="21" t="s">
        <v>6215</v>
      </c>
    </row>
    <row r="562" spans="1:18" ht="39" customHeight="1" x14ac:dyDescent="0.3">
      <c r="A562" s="10">
        <v>560</v>
      </c>
      <c r="B562" s="10"/>
      <c r="C562" s="21" t="s">
        <v>6216</v>
      </c>
      <c r="D562" s="4" t="s">
        <v>6217</v>
      </c>
      <c r="E562" s="4" t="s">
        <v>33</v>
      </c>
      <c r="F562" s="4" t="s">
        <v>6218</v>
      </c>
      <c r="G562" s="21" t="s">
        <v>5866</v>
      </c>
      <c r="H562" s="22" t="s">
        <v>416</v>
      </c>
      <c r="I562" s="21">
        <v>12</v>
      </c>
      <c r="J562" s="11" t="s">
        <v>6037</v>
      </c>
      <c r="K562" s="4" t="s">
        <v>4694</v>
      </c>
      <c r="L562" s="4" t="s">
        <v>3528</v>
      </c>
      <c r="M562" s="4">
        <v>9120</v>
      </c>
      <c r="N562" s="4" t="s">
        <v>23</v>
      </c>
      <c r="O562" s="21" t="s">
        <v>1972</v>
      </c>
      <c r="Q562" s="21" t="s">
        <v>6219</v>
      </c>
      <c r="R562" s="21" t="s">
        <v>6220</v>
      </c>
    </row>
    <row r="563" spans="1:18" ht="39" customHeight="1" x14ac:dyDescent="0.3">
      <c r="A563" s="10">
        <v>561</v>
      </c>
      <c r="B563" s="10"/>
      <c r="C563" s="21" t="s">
        <v>6221</v>
      </c>
      <c r="D563" s="4" t="s">
        <v>6222</v>
      </c>
      <c r="E563" s="4" t="s">
        <v>33</v>
      </c>
      <c r="F563" s="4" t="s">
        <v>6223</v>
      </c>
      <c r="G563" s="21" t="s">
        <v>5866</v>
      </c>
      <c r="H563" s="22" t="s">
        <v>416</v>
      </c>
      <c r="I563" s="21">
        <v>12</v>
      </c>
      <c r="J563" s="11" t="s">
        <v>6037</v>
      </c>
      <c r="K563" s="4" t="s">
        <v>4694</v>
      </c>
      <c r="L563" s="4" t="s">
        <v>3528</v>
      </c>
      <c r="M563" s="4">
        <v>9120</v>
      </c>
      <c r="N563" s="4" t="s">
        <v>23</v>
      </c>
      <c r="O563" s="21" t="s">
        <v>6224</v>
      </c>
      <c r="Q563" s="21" t="s">
        <v>6225</v>
      </c>
      <c r="R563" s="21" t="s">
        <v>6226</v>
      </c>
    </row>
    <row r="564" spans="1:18" ht="39" customHeight="1" x14ac:dyDescent="0.3">
      <c r="A564" s="10">
        <v>562</v>
      </c>
      <c r="B564" s="10"/>
      <c r="C564" s="21" t="s">
        <v>6227</v>
      </c>
      <c r="D564" s="4" t="s">
        <v>6228</v>
      </c>
      <c r="E564" s="4" t="s">
        <v>33</v>
      </c>
      <c r="F564" s="4" t="s">
        <v>6229</v>
      </c>
      <c r="G564" s="21" t="s">
        <v>5866</v>
      </c>
      <c r="H564" s="22" t="s">
        <v>416</v>
      </c>
      <c r="I564" s="21">
        <v>12</v>
      </c>
      <c r="J564" s="11" t="s">
        <v>6037</v>
      </c>
      <c r="K564" s="4" t="s">
        <v>4694</v>
      </c>
      <c r="L564" s="4" t="s">
        <v>3528</v>
      </c>
      <c r="M564" s="4">
        <v>9120</v>
      </c>
      <c r="N564" s="4" t="s">
        <v>23</v>
      </c>
      <c r="O564" s="21" t="s">
        <v>6230</v>
      </c>
      <c r="Q564" s="21" t="s">
        <v>6231</v>
      </c>
      <c r="R564" s="21"/>
    </row>
    <row r="565" spans="1:18" ht="39" customHeight="1" x14ac:dyDescent="0.3">
      <c r="A565" s="10">
        <v>563</v>
      </c>
      <c r="B565" s="10"/>
      <c r="C565" s="21" t="s">
        <v>6232</v>
      </c>
      <c r="D565" s="4" t="s">
        <v>6233</v>
      </c>
      <c r="E565" s="4" t="s">
        <v>17</v>
      </c>
      <c r="F565" s="4" t="s">
        <v>6234</v>
      </c>
      <c r="G565" s="21" t="s">
        <v>5866</v>
      </c>
      <c r="H565" s="22" t="s">
        <v>416</v>
      </c>
      <c r="I565" s="21">
        <v>12</v>
      </c>
      <c r="J565" s="11" t="s">
        <v>6037</v>
      </c>
      <c r="K565" s="4" t="s">
        <v>4694</v>
      </c>
      <c r="L565" s="4" t="s">
        <v>3528</v>
      </c>
      <c r="M565" s="4">
        <v>9120</v>
      </c>
      <c r="N565" s="4" t="s">
        <v>23</v>
      </c>
      <c r="O565" s="21" t="s">
        <v>6235</v>
      </c>
      <c r="Q565" s="21" t="s">
        <v>6236</v>
      </c>
      <c r="R565" s="21" t="s">
        <v>6237</v>
      </c>
    </row>
    <row r="566" spans="1:18" ht="39" customHeight="1" x14ac:dyDescent="0.3">
      <c r="A566" s="10">
        <v>564</v>
      </c>
      <c r="B566" s="10"/>
      <c r="C566" s="21" t="s">
        <v>6238</v>
      </c>
      <c r="D566" s="4" t="s">
        <v>6239</v>
      </c>
      <c r="E566" s="4" t="s">
        <v>17</v>
      </c>
      <c r="F566" s="4" t="s">
        <v>6240</v>
      </c>
      <c r="G566" s="21" t="s">
        <v>5866</v>
      </c>
      <c r="H566" s="22" t="s">
        <v>416</v>
      </c>
      <c r="I566" s="21">
        <v>12</v>
      </c>
      <c r="J566" s="11" t="s">
        <v>6037</v>
      </c>
      <c r="K566" s="4" t="s">
        <v>4694</v>
      </c>
      <c r="L566" s="4" t="s">
        <v>3528</v>
      </c>
      <c r="M566" s="4">
        <v>9120</v>
      </c>
      <c r="N566" s="4" t="s">
        <v>23</v>
      </c>
      <c r="O566" s="21" t="s">
        <v>6241</v>
      </c>
      <c r="Q566" s="21" t="s">
        <v>6242</v>
      </c>
      <c r="R566" s="21" t="s">
        <v>6243</v>
      </c>
    </row>
    <row r="567" spans="1:18" ht="39" customHeight="1" x14ac:dyDescent="0.3">
      <c r="A567" s="10">
        <v>565</v>
      </c>
      <c r="B567" s="10"/>
      <c r="C567" s="21" t="s">
        <v>6244</v>
      </c>
      <c r="D567" s="4" t="s">
        <v>6245</v>
      </c>
      <c r="E567" s="4" t="s">
        <v>33</v>
      </c>
      <c r="F567" s="4" t="s">
        <v>6246</v>
      </c>
      <c r="G567" s="21" t="s">
        <v>5866</v>
      </c>
      <c r="H567" s="22" t="s">
        <v>416</v>
      </c>
      <c r="I567" s="21">
        <v>12</v>
      </c>
      <c r="J567" s="11" t="s">
        <v>6037</v>
      </c>
      <c r="K567" s="4" t="s">
        <v>4694</v>
      </c>
      <c r="L567" s="4" t="s">
        <v>3528</v>
      </c>
      <c r="M567" s="4">
        <v>9120</v>
      </c>
      <c r="N567" s="4" t="s">
        <v>23</v>
      </c>
      <c r="O567" s="21" t="s">
        <v>6247</v>
      </c>
      <c r="Q567" s="21" t="s">
        <v>6248</v>
      </c>
      <c r="R567" s="21" t="s">
        <v>6249</v>
      </c>
    </row>
    <row r="568" spans="1:18" ht="39" customHeight="1" x14ac:dyDescent="0.3">
      <c r="A568" s="10">
        <v>566</v>
      </c>
      <c r="B568" s="10"/>
      <c r="C568" s="21" t="s">
        <v>6250</v>
      </c>
      <c r="D568" s="4" t="s">
        <v>6251</v>
      </c>
      <c r="E568" s="4" t="s">
        <v>17</v>
      </c>
      <c r="F568" s="4" t="s">
        <v>6252</v>
      </c>
      <c r="G568" s="21" t="s">
        <v>5866</v>
      </c>
      <c r="H568" s="22" t="s">
        <v>18</v>
      </c>
      <c r="I568" s="21">
        <v>12</v>
      </c>
      <c r="J568" s="11" t="s">
        <v>6037</v>
      </c>
      <c r="K568" s="4" t="s">
        <v>4694</v>
      </c>
      <c r="L568" s="4" t="s">
        <v>3528</v>
      </c>
      <c r="M568" s="4">
        <v>9120</v>
      </c>
      <c r="N568" s="4" t="s">
        <v>23</v>
      </c>
      <c r="O568" s="21" t="s">
        <v>6253</v>
      </c>
      <c r="Q568" s="21" t="s">
        <v>6254</v>
      </c>
      <c r="R568" s="21" t="s">
        <v>6255</v>
      </c>
    </row>
    <row r="569" spans="1:18" ht="39" customHeight="1" x14ac:dyDescent="0.3">
      <c r="A569" s="10">
        <v>567</v>
      </c>
      <c r="B569" s="10"/>
      <c r="C569" s="21" t="s">
        <v>6256</v>
      </c>
      <c r="D569" s="4" t="s">
        <v>6257</v>
      </c>
      <c r="E569" s="4" t="s">
        <v>33</v>
      </c>
      <c r="F569" s="4" t="s">
        <v>6258</v>
      </c>
      <c r="G569" s="21" t="s">
        <v>5866</v>
      </c>
      <c r="H569" s="22" t="s">
        <v>416</v>
      </c>
      <c r="I569" s="21">
        <v>12</v>
      </c>
      <c r="J569" s="11" t="s">
        <v>6037</v>
      </c>
      <c r="K569" s="4" t="s">
        <v>4694</v>
      </c>
      <c r="L569" s="4" t="s">
        <v>3528</v>
      </c>
      <c r="M569" s="4">
        <v>9120</v>
      </c>
      <c r="N569" s="4" t="s">
        <v>23</v>
      </c>
      <c r="O569" s="21" t="s">
        <v>6259</v>
      </c>
      <c r="Q569" s="21"/>
      <c r="R569" s="21" t="s">
        <v>6260</v>
      </c>
    </row>
    <row r="570" spans="1:18" ht="39" customHeight="1" x14ac:dyDescent="0.3">
      <c r="A570" s="10">
        <v>568</v>
      </c>
      <c r="B570" s="10"/>
      <c r="C570" s="21" t="s">
        <v>6261</v>
      </c>
      <c r="D570" s="4" t="s">
        <v>5771</v>
      </c>
      <c r="E570" s="4" t="s">
        <v>33</v>
      </c>
      <c r="F570" s="4" t="s">
        <v>6054</v>
      </c>
      <c r="G570" s="21" t="s">
        <v>5866</v>
      </c>
      <c r="H570" s="22" t="s">
        <v>6262</v>
      </c>
      <c r="I570" s="21">
        <v>36</v>
      </c>
      <c r="J570" s="11" t="s">
        <v>2615</v>
      </c>
      <c r="K570" s="4" t="s">
        <v>4540</v>
      </c>
      <c r="L570" s="4" t="s">
        <v>3652</v>
      </c>
      <c r="M570" s="4">
        <v>10950</v>
      </c>
      <c r="N570" s="4" t="s">
        <v>4945</v>
      </c>
      <c r="O570" s="21" t="s">
        <v>5773</v>
      </c>
      <c r="Q570" s="21">
        <v>952533071</v>
      </c>
      <c r="R570" s="21" t="s">
        <v>5774</v>
      </c>
    </row>
    <row r="571" spans="1:18" ht="39" customHeight="1" x14ac:dyDescent="0.3">
      <c r="A571" s="10">
        <v>569</v>
      </c>
      <c r="B571" s="10"/>
      <c r="C571" s="21" t="s">
        <v>6263</v>
      </c>
      <c r="D571" s="4" t="s">
        <v>6264</v>
      </c>
      <c r="E571" s="4" t="s">
        <v>33</v>
      </c>
      <c r="F571" s="4" t="s">
        <v>6265</v>
      </c>
      <c r="G571" s="21" t="s">
        <v>5866</v>
      </c>
      <c r="H571" s="22" t="s">
        <v>416</v>
      </c>
      <c r="I571" s="21">
        <v>12</v>
      </c>
      <c r="J571" s="11" t="s">
        <v>6037</v>
      </c>
      <c r="K571" s="4" t="s">
        <v>4694</v>
      </c>
      <c r="L571" s="4" t="s">
        <v>3528</v>
      </c>
      <c r="M571" s="4">
        <v>9120</v>
      </c>
      <c r="N571" s="4" t="s">
        <v>23</v>
      </c>
      <c r="O571" s="21" t="s">
        <v>6266</v>
      </c>
      <c r="Q571" s="21" t="s">
        <v>6267</v>
      </c>
      <c r="R571" s="21" t="s">
        <v>6268</v>
      </c>
    </row>
    <row r="572" spans="1:18" ht="39" customHeight="1" x14ac:dyDescent="0.3">
      <c r="A572" s="10">
        <v>570</v>
      </c>
      <c r="B572" s="10"/>
      <c r="C572" s="21" t="s">
        <v>6269</v>
      </c>
      <c r="D572" s="4" t="s">
        <v>6270</v>
      </c>
      <c r="E572" s="4" t="s">
        <v>33</v>
      </c>
      <c r="F572" s="4" t="s">
        <v>6271</v>
      </c>
      <c r="G572" s="21" t="s">
        <v>5866</v>
      </c>
      <c r="H572" s="22" t="s">
        <v>416</v>
      </c>
      <c r="I572" s="21">
        <v>12</v>
      </c>
      <c r="J572" s="11" t="s">
        <v>6037</v>
      </c>
      <c r="K572" s="4" t="s">
        <v>4694</v>
      </c>
      <c r="L572" s="4" t="s">
        <v>3528</v>
      </c>
      <c r="M572" s="4">
        <v>9120</v>
      </c>
      <c r="N572" s="4" t="s">
        <v>23</v>
      </c>
      <c r="O572" s="21" t="s">
        <v>6253</v>
      </c>
      <c r="Q572" s="21" t="s">
        <v>6254</v>
      </c>
      <c r="R572" s="21" t="s">
        <v>6255</v>
      </c>
    </row>
    <row r="573" spans="1:18" ht="39" customHeight="1" x14ac:dyDescent="0.3">
      <c r="A573" s="10">
        <v>571</v>
      </c>
      <c r="B573" s="10"/>
      <c r="C573" s="21" t="s">
        <v>6272</v>
      </c>
      <c r="D573" s="4" t="s">
        <v>6273</v>
      </c>
      <c r="E573" s="4" t="s">
        <v>33</v>
      </c>
      <c r="F573" s="4" t="s">
        <v>6274</v>
      </c>
      <c r="G573" s="21" t="s">
        <v>5866</v>
      </c>
      <c r="H573" s="22" t="s">
        <v>416</v>
      </c>
      <c r="I573" s="21">
        <v>12</v>
      </c>
      <c r="J573" s="11" t="s">
        <v>6037</v>
      </c>
      <c r="K573" s="4" t="s">
        <v>4694</v>
      </c>
      <c r="L573" s="4" t="s">
        <v>3528</v>
      </c>
      <c r="M573" s="4">
        <v>9120</v>
      </c>
      <c r="N573" s="4" t="s">
        <v>23</v>
      </c>
      <c r="O573" s="21" t="s">
        <v>6275</v>
      </c>
      <c r="Q573" s="21" t="s">
        <v>6276</v>
      </c>
      <c r="R573" s="21" t="s">
        <v>6277</v>
      </c>
    </row>
    <row r="574" spans="1:18" ht="39" customHeight="1" x14ac:dyDescent="0.3">
      <c r="A574" s="10">
        <v>572</v>
      </c>
      <c r="B574" s="10"/>
      <c r="C574" s="21" t="s">
        <v>6278</v>
      </c>
      <c r="D574" s="4" t="s">
        <v>6279</v>
      </c>
      <c r="E574" s="4" t="s">
        <v>33</v>
      </c>
      <c r="F574" s="4" t="s">
        <v>6280</v>
      </c>
      <c r="G574" s="21" t="s">
        <v>5866</v>
      </c>
      <c r="H574" s="22" t="s">
        <v>416</v>
      </c>
      <c r="I574" s="21">
        <v>12</v>
      </c>
      <c r="J574" s="11" t="s">
        <v>6037</v>
      </c>
      <c r="K574" s="4" t="s">
        <v>4694</v>
      </c>
      <c r="L574" s="4" t="s">
        <v>3528</v>
      </c>
      <c r="M574" s="4">
        <v>9120</v>
      </c>
      <c r="N574" s="4" t="s">
        <v>23</v>
      </c>
      <c r="O574" s="21" t="s">
        <v>6281</v>
      </c>
      <c r="Q574" s="21" t="s">
        <v>6282</v>
      </c>
      <c r="R574" s="21" t="s">
        <v>6283</v>
      </c>
    </row>
    <row r="575" spans="1:18" ht="39" customHeight="1" x14ac:dyDescent="0.3">
      <c r="A575" s="10">
        <v>573</v>
      </c>
      <c r="B575" s="10"/>
      <c r="C575" s="21" t="s">
        <v>6284</v>
      </c>
      <c r="D575" s="4" t="s">
        <v>6285</v>
      </c>
      <c r="E575" s="4" t="s">
        <v>17</v>
      </c>
      <c r="F575" s="4" t="s">
        <v>6286</v>
      </c>
      <c r="G575" s="21" t="s">
        <v>5866</v>
      </c>
      <c r="H575" s="22" t="s">
        <v>416</v>
      </c>
      <c r="I575" s="21">
        <v>12</v>
      </c>
      <c r="J575" s="11" t="s">
        <v>6037</v>
      </c>
      <c r="K575" s="4" t="s">
        <v>4694</v>
      </c>
      <c r="L575" s="4" t="s">
        <v>3528</v>
      </c>
      <c r="M575" s="4">
        <v>9120</v>
      </c>
      <c r="N575" s="4" t="s">
        <v>23</v>
      </c>
      <c r="O575" s="21" t="s">
        <v>6287</v>
      </c>
      <c r="Q575" s="21" t="s">
        <v>6288</v>
      </c>
      <c r="R575" s="21" t="s">
        <v>6289</v>
      </c>
    </row>
    <row r="576" spans="1:18" ht="39" customHeight="1" x14ac:dyDescent="0.3">
      <c r="A576" s="10">
        <v>574</v>
      </c>
      <c r="B576" s="10"/>
      <c r="C576" s="21" t="s">
        <v>6290</v>
      </c>
      <c r="D576" s="4" t="s">
        <v>6291</v>
      </c>
      <c r="E576" s="4" t="s">
        <v>17</v>
      </c>
      <c r="F576" s="4" t="s">
        <v>6292</v>
      </c>
      <c r="G576" s="21" t="s">
        <v>5866</v>
      </c>
      <c r="H576" s="22" t="s">
        <v>416</v>
      </c>
      <c r="I576" s="21">
        <v>12</v>
      </c>
      <c r="J576" s="11" t="s">
        <v>6037</v>
      </c>
      <c r="K576" s="4" t="s">
        <v>4694</v>
      </c>
      <c r="L576" s="4" t="s">
        <v>3528</v>
      </c>
      <c r="M576" s="4">
        <v>9120</v>
      </c>
      <c r="N576" s="4" t="s">
        <v>23</v>
      </c>
      <c r="O576" s="21" t="s">
        <v>6293</v>
      </c>
      <c r="Q576" s="21" t="s">
        <v>6294</v>
      </c>
      <c r="R576" s="21" t="s">
        <v>6295</v>
      </c>
    </row>
    <row r="577" spans="1:18" ht="39" customHeight="1" x14ac:dyDescent="0.3">
      <c r="A577" s="10">
        <v>575</v>
      </c>
      <c r="B577" s="10"/>
      <c r="C577" s="21" t="s">
        <v>6296</v>
      </c>
      <c r="D577" s="4" t="s">
        <v>6297</v>
      </c>
      <c r="E577" s="4" t="s">
        <v>17</v>
      </c>
      <c r="F577" s="4" t="s">
        <v>6298</v>
      </c>
      <c r="G577" s="21" t="s">
        <v>5866</v>
      </c>
      <c r="H577" s="22" t="s">
        <v>416</v>
      </c>
      <c r="I577" s="21">
        <v>12</v>
      </c>
      <c r="J577" s="11" t="s">
        <v>6037</v>
      </c>
      <c r="K577" s="4" t="s">
        <v>4694</v>
      </c>
      <c r="L577" s="4" t="s">
        <v>3528</v>
      </c>
      <c r="M577" s="4">
        <v>9120</v>
      </c>
      <c r="N577" s="4" t="s">
        <v>23</v>
      </c>
      <c r="O577" s="21" t="s">
        <v>6241</v>
      </c>
      <c r="Q577" s="21" t="s">
        <v>6242</v>
      </c>
      <c r="R577" s="21" t="s">
        <v>6243</v>
      </c>
    </row>
    <row r="578" spans="1:18" ht="39" customHeight="1" x14ac:dyDescent="0.3">
      <c r="A578" s="10">
        <v>576</v>
      </c>
      <c r="B578" s="10"/>
      <c r="C578" s="11" t="s">
        <v>6299</v>
      </c>
      <c r="D578" s="10" t="s">
        <v>6300</v>
      </c>
      <c r="E578" s="10" t="s">
        <v>17</v>
      </c>
      <c r="F578" s="14" t="s">
        <v>1078</v>
      </c>
      <c r="G578" s="21" t="s">
        <v>5866</v>
      </c>
      <c r="H578" s="15" t="s">
        <v>27</v>
      </c>
      <c r="I578" s="11">
        <v>6</v>
      </c>
      <c r="J578" s="11" t="s">
        <v>4232</v>
      </c>
      <c r="K578" s="4" t="s">
        <v>4377</v>
      </c>
      <c r="L578" s="10" t="s">
        <v>3528</v>
      </c>
      <c r="M578" s="10">
        <v>9050</v>
      </c>
      <c r="N578" s="10" t="s">
        <v>23</v>
      </c>
      <c r="O578" s="11" t="s">
        <v>6302</v>
      </c>
      <c r="Q578" s="39" t="s">
        <v>6301</v>
      </c>
      <c r="R578" s="11" t="s">
        <v>6303</v>
      </c>
    </row>
    <row r="579" spans="1:18" ht="39" customHeight="1" x14ac:dyDescent="0.3">
      <c r="A579" s="10">
        <v>577</v>
      </c>
      <c r="B579" s="10"/>
      <c r="C579" s="11" t="s">
        <v>6304</v>
      </c>
      <c r="D579" s="10" t="s">
        <v>6305</v>
      </c>
      <c r="E579" s="10" t="s">
        <v>33</v>
      </c>
      <c r="F579" s="14" t="s">
        <v>6307</v>
      </c>
      <c r="G579" s="21" t="s">
        <v>5866</v>
      </c>
      <c r="H579" s="15" t="s">
        <v>191</v>
      </c>
      <c r="I579" s="11">
        <v>6</v>
      </c>
      <c r="J579" s="11" t="s">
        <v>5986</v>
      </c>
      <c r="K579" s="4" t="s">
        <v>5825</v>
      </c>
      <c r="L579" s="10" t="s">
        <v>3528</v>
      </c>
      <c r="M579" s="10">
        <v>9110</v>
      </c>
      <c r="N579" s="10" t="s">
        <v>23</v>
      </c>
      <c r="O579" s="11" t="s">
        <v>6308</v>
      </c>
      <c r="Q579" s="39" t="s">
        <v>6306</v>
      </c>
      <c r="R579" s="11" t="s">
        <v>6309</v>
      </c>
    </row>
    <row r="580" spans="1:18" ht="39" customHeight="1" x14ac:dyDescent="0.3">
      <c r="A580" s="10">
        <v>578</v>
      </c>
      <c r="B580" s="10"/>
      <c r="C580" s="11" t="s">
        <v>6310</v>
      </c>
      <c r="D580" s="10" t="s">
        <v>6311</v>
      </c>
      <c r="E580" s="10" t="s">
        <v>33</v>
      </c>
      <c r="F580" s="14" t="s">
        <v>6312</v>
      </c>
      <c r="G580" s="21" t="s">
        <v>5866</v>
      </c>
      <c r="H580" s="15" t="s">
        <v>416</v>
      </c>
      <c r="I580" s="11">
        <v>12</v>
      </c>
      <c r="J580" s="11" t="s">
        <v>5423</v>
      </c>
      <c r="K580" s="10" t="s">
        <v>5144</v>
      </c>
      <c r="L580" s="10" t="s">
        <v>3528</v>
      </c>
      <c r="M580" s="10">
        <v>7500</v>
      </c>
      <c r="N580" s="10" t="s">
        <v>23</v>
      </c>
      <c r="O580" s="11" t="s">
        <v>6313</v>
      </c>
      <c r="Q580" s="39" t="s">
        <v>6314</v>
      </c>
      <c r="R580" s="11" t="s">
        <v>6315</v>
      </c>
    </row>
    <row r="581" spans="1:18" ht="39" customHeight="1" x14ac:dyDescent="0.3">
      <c r="A581" s="10">
        <v>579</v>
      </c>
      <c r="B581" s="10"/>
      <c r="C581" s="21" t="s">
        <v>6316</v>
      </c>
      <c r="D581" s="4" t="s">
        <v>6317</v>
      </c>
      <c r="E581" s="4" t="s">
        <v>17</v>
      </c>
      <c r="F581" s="4" t="s">
        <v>6318</v>
      </c>
      <c r="G581" s="21" t="s">
        <v>5866</v>
      </c>
      <c r="H581" s="22" t="s">
        <v>416</v>
      </c>
      <c r="I581" s="21">
        <v>12</v>
      </c>
      <c r="J581" s="11" t="s">
        <v>6037</v>
      </c>
      <c r="K581" s="4" t="s">
        <v>4694</v>
      </c>
      <c r="L581" s="4" t="s">
        <v>3528</v>
      </c>
      <c r="M581" s="4">
        <v>9120</v>
      </c>
      <c r="N581" s="4" t="s">
        <v>23</v>
      </c>
      <c r="O581" s="21" t="s">
        <v>6235</v>
      </c>
      <c r="Q581" s="21" t="s">
        <v>6236</v>
      </c>
      <c r="R581" s="21" t="s">
        <v>6237</v>
      </c>
    </row>
    <row r="582" spans="1:18" ht="39" customHeight="1" x14ac:dyDescent="0.3">
      <c r="A582" s="10">
        <v>580</v>
      </c>
      <c r="B582" s="10"/>
      <c r="C582" s="21" t="s">
        <v>6319</v>
      </c>
      <c r="D582" s="4" t="s">
        <v>6320</v>
      </c>
      <c r="E582" s="4" t="s">
        <v>17</v>
      </c>
      <c r="F582" s="4" t="s">
        <v>6321</v>
      </c>
      <c r="G582" s="21" t="s">
        <v>5866</v>
      </c>
      <c r="H582" s="22" t="s">
        <v>416</v>
      </c>
      <c r="I582" s="21">
        <v>12</v>
      </c>
      <c r="J582" s="11" t="s">
        <v>6037</v>
      </c>
      <c r="K582" s="4" t="s">
        <v>4694</v>
      </c>
      <c r="L582" s="4" t="s">
        <v>3528</v>
      </c>
      <c r="M582" s="4">
        <v>9120</v>
      </c>
      <c r="N582" s="4" t="s">
        <v>23</v>
      </c>
      <c r="O582" s="21" t="s">
        <v>6322</v>
      </c>
      <c r="Q582" s="21" t="s">
        <v>6323</v>
      </c>
      <c r="R582" s="21" t="s">
        <v>6324</v>
      </c>
    </row>
    <row r="583" spans="1:18" ht="39" customHeight="1" x14ac:dyDescent="0.3">
      <c r="A583" s="10">
        <v>581</v>
      </c>
      <c r="B583" s="10"/>
      <c r="C583" s="11" t="s">
        <v>6325</v>
      </c>
      <c r="D583" s="10" t="s">
        <v>6326</v>
      </c>
      <c r="E583" s="10" t="s">
        <v>33</v>
      </c>
      <c r="F583" s="10" t="s">
        <v>6327</v>
      </c>
      <c r="G583" s="11" t="s">
        <v>6328</v>
      </c>
      <c r="H583" s="15" t="s">
        <v>6329</v>
      </c>
      <c r="I583" s="11">
        <v>6</v>
      </c>
      <c r="J583" s="11" t="s">
        <v>6330</v>
      </c>
      <c r="K583" s="10" t="s">
        <v>5825</v>
      </c>
      <c r="L583" s="10" t="s">
        <v>3652</v>
      </c>
      <c r="M583" s="10">
        <v>9110</v>
      </c>
      <c r="N583" s="10" t="s">
        <v>4945</v>
      </c>
      <c r="O583" s="11" t="s">
        <v>6331</v>
      </c>
      <c r="Q583" s="11">
        <v>776150702</v>
      </c>
      <c r="R583" s="11" t="s">
        <v>6332</v>
      </c>
    </row>
    <row r="584" spans="1:18" ht="39" customHeight="1" x14ac:dyDescent="0.3">
      <c r="A584" s="10">
        <v>582</v>
      </c>
      <c r="B584" s="10"/>
      <c r="C584" s="11" t="s">
        <v>6333</v>
      </c>
      <c r="D584" s="10" t="s">
        <v>6334</v>
      </c>
      <c r="E584" s="10" t="s">
        <v>17</v>
      </c>
      <c r="F584" s="41" t="e">
        <f>'[2]Raphael Chota'!J601</f>
        <v>#REF!</v>
      </c>
      <c r="G584" s="11" t="s">
        <v>6328</v>
      </c>
      <c r="H584" s="15" t="s">
        <v>6335</v>
      </c>
      <c r="I584" s="11">
        <v>6</v>
      </c>
      <c r="J584" s="11" t="s">
        <v>5867</v>
      </c>
      <c r="K584" s="10" t="s">
        <v>5005</v>
      </c>
      <c r="L584" s="10" t="s">
        <v>3652</v>
      </c>
      <c r="M584" s="10">
        <v>7550</v>
      </c>
      <c r="N584" s="10" t="s">
        <v>4945</v>
      </c>
      <c r="O584" s="11" t="s">
        <v>6336</v>
      </c>
      <c r="Q584" s="11">
        <v>971943292</v>
      </c>
      <c r="R584" s="11" t="s">
        <v>6337</v>
      </c>
    </row>
    <row r="585" spans="1:18" ht="39" customHeight="1" x14ac:dyDescent="0.3">
      <c r="A585" s="10">
        <v>583</v>
      </c>
      <c r="B585" s="10"/>
      <c r="C585" s="11" t="s">
        <v>6338</v>
      </c>
      <c r="D585" s="10" t="s">
        <v>6339</v>
      </c>
      <c r="E585" s="10" t="s">
        <v>17</v>
      </c>
      <c r="F585" s="41" t="e">
        <f>'[2]Raphael Chota'!J602</f>
        <v>#REF!</v>
      </c>
      <c r="G585" s="11" t="s">
        <v>6328</v>
      </c>
      <c r="H585" s="15" t="s">
        <v>6340</v>
      </c>
      <c r="I585" s="11">
        <v>6</v>
      </c>
      <c r="J585" s="11" t="s">
        <v>5867</v>
      </c>
      <c r="K585" s="10" t="s">
        <v>5005</v>
      </c>
      <c r="L585" s="10" t="s">
        <v>3652</v>
      </c>
      <c r="M585" s="10">
        <v>7550</v>
      </c>
      <c r="N585" s="10" t="s">
        <v>4945</v>
      </c>
      <c r="O585" s="11" t="s">
        <v>6341</v>
      </c>
      <c r="Q585" s="11">
        <v>977444128</v>
      </c>
      <c r="R585" s="11" t="s">
        <v>6342</v>
      </c>
    </row>
    <row r="586" spans="1:18" ht="39" customHeight="1" x14ac:dyDescent="0.3">
      <c r="A586" s="10">
        <v>584</v>
      </c>
      <c r="B586" s="10"/>
      <c r="C586" s="11" t="s">
        <v>6343</v>
      </c>
      <c r="D586" s="10" t="s">
        <v>6344</v>
      </c>
      <c r="E586" s="10" t="s">
        <v>17</v>
      </c>
      <c r="F586" s="41" t="e">
        <f>'[2]Raphael Chota'!J603</f>
        <v>#REF!</v>
      </c>
      <c r="G586" s="11" t="s">
        <v>6328</v>
      </c>
      <c r="H586" s="15" t="s">
        <v>6345</v>
      </c>
      <c r="I586" s="11">
        <v>12</v>
      </c>
      <c r="J586" s="11" t="s">
        <v>5867</v>
      </c>
      <c r="K586" s="10" t="s">
        <v>5005</v>
      </c>
      <c r="L586" s="10" t="s">
        <v>3652</v>
      </c>
      <c r="M586" s="10">
        <v>3550</v>
      </c>
      <c r="N586" s="10" t="s">
        <v>4945</v>
      </c>
      <c r="O586" s="11" t="s">
        <v>6346</v>
      </c>
      <c r="Q586" s="11">
        <v>975845280</v>
      </c>
      <c r="R586" s="11" t="s">
        <v>6347</v>
      </c>
    </row>
    <row r="587" spans="1:18" ht="39" customHeight="1" x14ac:dyDescent="0.3">
      <c r="A587" s="10">
        <v>585</v>
      </c>
      <c r="B587" s="10"/>
      <c r="C587" s="11" t="s">
        <v>6348</v>
      </c>
      <c r="D587" s="10" t="s">
        <v>6349</v>
      </c>
      <c r="E587" s="10" t="s">
        <v>17</v>
      </c>
      <c r="F587" s="41" t="e">
        <f>'[2]Raphael Chota'!J604</f>
        <v>#REF!</v>
      </c>
      <c r="G587" s="11" t="s">
        <v>6328</v>
      </c>
      <c r="H587" s="15" t="s">
        <v>6340</v>
      </c>
      <c r="I587" s="11">
        <v>6</v>
      </c>
      <c r="J587" s="11" t="s">
        <v>5867</v>
      </c>
      <c r="K587" s="10" t="s">
        <v>5005</v>
      </c>
      <c r="L587" s="10" t="s">
        <v>3652</v>
      </c>
      <c r="M587" s="10">
        <v>7550</v>
      </c>
      <c r="N587" s="10" t="s">
        <v>4945</v>
      </c>
      <c r="O587" s="11" t="s">
        <v>6341</v>
      </c>
      <c r="Q587" s="11">
        <v>977444128</v>
      </c>
      <c r="R587" s="11" t="s">
        <v>6342</v>
      </c>
    </row>
    <row r="588" spans="1:18" ht="39" customHeight="1" x14ac:dyDescent="0.3">
      <c r="A588" s="10">
        <v>586</v>
      </c>
      <c r="B588" s="10"/>
      <c r="C588" s="11" t="s">
        <v>6350</v>
      </c>
      <c r="D588" s="10" t="s">
        <v>6351</v>
      </c>
      <c r="E588" s="10" t="s">
        <v>17</v>
      </c>
      <c r="F588" s="41" t="e">
        <f>'[2]Raphael Chota'!J605</f>
        <v>#REF!</v>
      </c>
      <c r="G588" s="11" t="s">
        <v>6328</v>
      </c>
      <c r="H588" s="15" t="s">
        <v>6329</v>
      </c>
      <c r="I588" s="11">
        <v>6</v>
      </c>
      <c r="J588" s="11" t="s">
        <v>5867</v>
      </c>
      <c r="K588" s="10" t="s">
        <v>5005</v>
      </c>
      <c r="L588" s="10" t="s">
        <v>3652</v>
      </c>
      <c r="M588" s="10">
        <v>7550</v>
      </c>
      <c r="N588" s="10" t="s">
        <v>4945</v>
      </c>
      <c r="O588" s="11" t="s">
        <v>6352</v>
      </c>
      <c r="Q588" s="11">
        <v>975777422</v>
      </c>
      <c r="R588" s="11" t="s">
        <v>6353</v>
      </c>
    </row>
    <row r="589" spans="1:18" ht="39" customHeight="1" x14ac:dyDescent="0.3">
      <c r="A589" s="10">
        <v>587</v>
      </c>
      <c r="B589" s="10"/>
      <c r="C589" s="11" t="s">
        <v>6354</v>
      </c>
      <c r="D589" s="10" t="s">
        <v>6355</v>
      </c>
      <c r="E589" s="10" t="s">
        <v>17</v>
      </c>
      <c r="F589" s="41" t="e">
        <f>'[2]Raphael Chota'!J606</f>
        <v>#REF!</v>
      </c>
      <c r="G589" s="11" t="s">
        <v>6328</v>
      </c>
      <c r="H589" s="15" t="s">
        <v>6335</v>
      </c>
      <c r="I589" s="11">
        <v>12</v>
      </c>
      <c r="J589" s="11" t="s">
        <v>5867</v>
      </c>
      <c r="K589" s="10" t="s">
        <v>5005</v>
      </c>
      <c r="L589" s="10" t="s">
        <v>3652</v>
      </c>
      <c r="M589" s="10">
        <v>7550</v>
      </c>
      <c r="N589" s="10" t="s">
        <v>4945</v>
      </c>
      <c r="O589" s="11" t="s">
        <v>6356</v>
      </c>
      <c r="Q589" s="11">
        <v>978075895</v>
      </c>
      <c r="R589" s="11" t="s">
        <v>6357</v>
      </c>
    </row>
    <row r="590" spans="1:18" ht="39" customHeight="1" x14ac:dyDescent="0.3">
      <c r="A590" s="10">
        <v>588</v>
      </c>
      <c r="B590" s="10"/>
      <c r="C590" s="11" t="s">
        <v>6358</v>
      </c>
      <c r="D590" s="10" t="s">
        <v>6359</v>
      </c>
      <c r="E590" s="10" t="s">
        <v>17</v>
      </c>
      <c r="F590" s="41" t="e">
        <f>'[2]Raphael Chota'!J607</f>
        <v>#REF!</v>
      </c>
      <c r="G590" s="11" t="s">
        <v>6328</v>
      </c>
      <c r="H590" s="15" t="s">
        <v>6335</v>
      </c>
      <c r="I590" s="11">
        <v>6</v>
      </c>
      <c r="J590" s="11" t="s">
        <v>5867</v>
      </c>
      <c r="K590" s="10" t="s">
        <v>5005</v>
      </c>
      <c r="L590" s="10" t="s">
        <v>3652</v>
      </c>
      <c r="M590" s="10">
        <v>7550</v>
      </c>
      <c r="N590" s="10" t="s">
        <v>4945</v>
      </c>
      <c r="O590" s="11" t="s">
        <v>6360</v>
      </c>
      <c r="Q590" s="11">
        <v>976887089</v>
      </c>
      <c r="R590" s="11" t="s">
        <v>6361</v>
      </c>
    </row>
    <row r="591" spans="1:18" ht="39" customHeight="1" x14ac:dyDescent="0.3">
      <c r="A591" s="10">
        <v>589</v>
      </c>
      <c r="B591" s="10"/>
      <c r="C591" s="11" t="s">
        <v>6362</v>
      </c>
      <c r="D591" s="10" t="s">
        <v>6363</v>
      </c>
      <c r="E591" s="10" t="s">
        <v>17</v>
      </c>
      <c r="F591" s="41" t="e">
        <f>'[2]Raphael Chota'!J608</f>
        <v>#REF!</v>
      </c>
      <c r="G591" s="11" t="s">
        <v>6328</v>
      </c>
      <c r="H591" s="15" t="s">
        <v>6329</v>
      </c>
      <c r="I591" s="11">
        <v>6</v>
      </c>
      <c r="J591" s="11" t="s">
        <v>5867</v>
      </c>
      <c r="K591" s="10" t="s">
        <v>5005</v>
      </c>
      <c r="L591" s="10" t="s">
        <v>3652</v>
      </c>
      <c r="M591" s="10">
        <v>7550</v>
      </c>
      <c r="N591" s="10" t="s">
        <v>4945</v>
      </c>
      <c r="O591" s="11" t="s">
        <v>6364</v>
      </c>
      <c r="Q591" s="11">
        <v>977294352</v>
      </c>
      <c r="R591" s="11" t="s">
        <v>6365</v>
      </c>
    </row>
    <row r="592" spans="1:18" ht="39" customHeight="1" x14ac:dyDescent="0.3">
      <c r="A592" s="10">
        <v>590</v>
      </c>
      <c r="B592" s="10"/>
      <c r="C592" s="11" t="s">
        <v>6366</v>
      </c>
      <c r="D592" s="10" t="s">
        <v>6367</v>
      </c>
      <c r="E592" s="10" t="s">
        <v>17</v>
      </c>
      <c r="F592" s="41" t="e">
        <f>'[2]Raphael Chota'!J609</f>
        <v>#REF!</v>
      </c>
      <c r="G592" s="11" t="s">
        <v>6328</v>
      </c>
      <c r="H592" s="15" t="s">
        <v>6335</v>
      </c>
      <c r="I592" s="11">
        <v>6</v>
      </c>
      <c r="J592" s="11" t="s">
        <v>5867</v>
      </c>
      <c r="K592" s="10" t="s">
        <v>5005</v>
      </c>
      <c r="L592" s="10" t="s">
        <v>3652</v>
      </c>
      <c r="M592" s="10">
        <v>7550</v>
      </c>
      <c r="N592" s="10" t="s">
        <v>4945</v>
      </c>
      <c r="O592" s="11" t="s">
        <v>6368</v>
      </c>
      <c r="Q592" s="11">
        <v>970943954</v>
      </c>
      <c r="R592" s="11" t="s">
        <v>6369</v>
      </c>
    </row>
    <row r="593" spans="1:18" ht="39" customHeight="1" x14ac:dyDescent="0.3">
      <c r="A593" s="10">
        <v>591</v>
      </c>
      <c r="B593" s="10"/>
      <c r="C593" s="11" t="s">
        <v>6370</v>
      </c>
      <c r="D593" s="10" t="s">
        <v>6371</v>
      </c>
      <c r="E593" s="10" t="s">
        <v>17</v>
      </c>
      <c r="F593" s="41" t="e">
        <f>'[2]Raphael Chota'!J610</f>
        <v>#REF!</v>
      </c>
      <c r="G593" s="11" t="s">
        <v>6328</v>
      </c>
      <c r="H593" s="15" t="s">
        <v>6345</v>
      </c>
      <c r="I593" s="11">
        <v>6</v>
      </c>
      <c r="J593" s="11" t="s">
        <v>5867</v>
      </c>
      <c r="K593" s="10" t="s">
        <v>5005</v>
      </c>
      <c r="L593" s="10" t="s">
        <v>3652</v>
      </c>
      <c r="M593" s="10">
        <v>3550</v>
      </c>
      <c r="N593" s="10" t="s">
        <v>4945</v>
      </c>
      <c r="O593" s="11" t="s">
        <v>6372</v>
      </c>
      <c r="Q593" s="11">
        <v>978323910</v>
      </c>
      <c r="R593" s="11" t="s">
        <v>6373</v>
      </c>
    </row>
    <row r="594" spans="1:18" ht="39" customHeight="1" x14ac:dyDescent="0.3">
      <c r="A594" s="10">
        <v>592</v>
      </c>
      <c r="B594" s="10"/>
      <c r="C594" s="11" t="s">
        <v>6374</v>
      </c>
      <c r="D594" s="10" t="s">
        <v>6375</v>
      </c>
      <c r="E594" s="10" t="s">
        <v>17</v>
      </c>
      <c r="F594" s="41" t="e">
        <f>'[2]Raphael Chota'!J611</f>
        <v>#REF!</v>
      </c>
      <c r="G594" s="11" t="s">
        <v>6328</v>
      </c>
      <c r="H594" s="15" t="s">
        <v>6340</v>
      </c>
      <c r="I594" s="11">
        <v>6</v>
      </c>
      <c r="J594" s="11" t="s">
        <v>5867</v>
      </c>
      <c r="K594" s="10" t="s">
        <v>5005</v>
      </c>
      <c r="L594" s="10" t="s">
        <v>3652</v>
      </c>
      <c r="M594" s="10">
        <v>7550</v>
      </c>
      <c r="N594" s="10" t="s">
        <v>4945</v>
      </c>
      <c r="O594" s="11" t="s">
        <v>6376</v>
      </c>
      <c r="Q594" s="11">
        <v>977883654</v>
      </c>
      <c r="R594" s="11" t="s">
        <v>6377</v>
      </c>
    </row>
    <row r="595" spans="1:18" ht="39" customHeight="1" x14ac:dyDescent="0.3">
      <c r="A595" s="10">
        <v>593</v>
      </c>
      <c r="B595" s="10"/>
      <c r="C595" s="11" t="s">
        <v>6378</v>
      </c>
      <c r="D595" s="10" t="s">
        <v>6379</v>
      </c>
      <c r="E595" s="10" t="s">
        <v>17</v>
      </c>
      <c r="F595" s="41" t="e">
        <f>'[2]Raphael Chota'!J612</f>
        <v>#REF!</v>
      </c>
      <c r="G595" s="11" t="s">
        <v>6328</v>
      </c>
      <c r="H595" s="15" t="s">
        <v>6329</v>
      </c>
      <c r="I595" s="11">
        <v>6</v>
      </c>
      <c r="J595" s="11" t="s">
        <v>5867</v>
      </c>
      <c r="K595" s="10" t="s">
        <v>5005</v>
      </c>
      <c r="L595" s="10" t="s">
        <v>3652</v>
      </c>
      <c r="M595" s="10">
        <v>7550</v>
      </c>
      <c r="N595" s="10" t="s">
        <v>4945</v>
      </c>
      <c r="O595" s="11" t="s">
        <v>6380</v>
      </c>
      <c r="Q595" s="11">
        <v>978584106</v>
      </c>
      <c r="R595" s="11" t="s">
        <v>6381</v>
      </c>
    </row>
    <row r="596" spans="1:18" ht="39" customHeight="1" x14ac:dyDescent="0.3">
      <c r="A596" s="10">
        <v>594</v>
      </c>
      <c r="B596" s="10"/>
      <c r="C596" s="11" t="s">
        <v>6382</v>
      </c>
      <c r="D596" s="10" t="s">
        <v>6383</v>
      </c>
      <c r="E596" s="10" t="s">
        <v>17</v>
      </c>
      <c r="F596" s="41" t="e">
        <f>'[2]Raphael Chota'!J613</f>
        <v>#REF!</v>
      </c>
      <c r="G596" s="11" t="s">
        <v>6328</v>
      </c>
      <c r="H596" s="15" t="s">
        <v>6335</v>
      </c>
      <c r="I596" s="11">
        <v>6</v>
      </c>
      <c r="J596" s="11" t="s">
        <v>5867</v>
      </c>
      <c r="K596" s="10" t="s">
        <v>5005</v>
      </c>
      <c r="L596" s="10" t="s">
        <v>3652</v>
      </c>
      <c r="M596" s="10">
        <v>7550</v>
      </c>
      <c r="N596" s="10" t="s">
        <v>4945</v>
      </c>
      <c r="O596" s="11" t="s">
        <v>6384</v>
      </c>
      <c r="Q596" s="11">
        <v>978074065</v>
      </c>
      <c r="R596" s="11" t="s">
        <v>6385</v>
      </c>
    </row>
    <row r="597" spans="1:18" ht="39" customHeight="1" x14ac:dyDescent="0.3">
      <c r="A597" s="10">
        <v>595</v>
      </c>
      <c r="B597" s="10"/>
      <c r="C597" s="11" t="s">
        <v>6386</v>
      </c>
      <c r="D597" s="10" t="s">
        <v>6387</v>
      </c>
      <c r="E597" s="10" t="s">
        <v>17</v>
      </c>
      <c r="F597" s="41" t="e">
        <f>'[2]Raphael Chota'!J614</f>
        <v>#REF!</v>
      </c>
      <c r="G597" s="11" t="s">
        <v>6328</v>
      </c>
      <c r="H597" s="15" t="s">
        <v>6345</v>
      </c>
      <c r="I597" s="11">
        <v>6</v>
      </c>
      <c r="J597" s="11" t="s">
        <v>5867</v>
      </c>
      <c r="K597" s="10" t="s">
        <v>5005</v>
      </c>
      <c r="L597" s="10" t="s">
        <v>3652</v>
      </c>
      <c r="M597" s="10">
        <v>3550</v>
      </c>
      <c r="N597" s="10" t="s">
        <v>4945</v>
      </c>
      <c r="O597" s="11" t="s">
        <v>6388</v>
      </c>
      <c r="Q597" s="11">
        <v>974256688</v>
      </c>
      <c r="R597" s="11" t="s">
        <v>6389</v>
      </c>
    </row>
    <row r="598" spans="1:18" ht="39" customHeight="1" x14ac:dyDescent="0.3">
      <c r="A598" s="10">
        <v>596</v>
      </c>
      <c r="B598" s="10"/>
      <c r="C598" s="11" t="s">
        <v>6390</v>
      </c>
      <c r="D598" s="10" t="s">
        <v>6391</v>
      </c>
      <c r="E598" s="10" t="s">
        <v>17</v>
      </c>
      <c r="F598" s="41" t="e">
        <f>'[2]Raphael Chota'!J615</f>
        <v>#REF!</v>
      </c>
      <c r="G598" s="11" t="s">
        <v>6328</v>
      </c>
      <c r="H598" s="15" t="s">
        <v>6340</v>
      </c>
      <c r="I598" s="11">
        <v>6</v>
      </c>
      <c r="J598" s="11" t="s">
        <v>5867</v>
      </c>
      <c r="K598" s="10" t="s">
        <v>5005</v>
      </c>
      <c r="L598" s="10" t="s">
        <v>3652</v>
      </c>
      <c r="M598" s="10">
        <v>7550</v>
      </c>
      <c r="N598" s="10" t="s">
        <v>4945</v>
      </c>
      <c r="O598" s="11" t="s">
        <v>6392</v>
      </c>
      <c r="Q598" s="11">
        <v>972445559</v>
      </c>
      <c r="R598" s="11" t="s">
        <v>6393</v>
      </c>
    </row>
    <row r="599" spans="1:18" ht="39" customHeight="1" x14ac:dyDescent="0.3">
      <c r="A599" s="10">
        <v>597</v>
      </c>
      <c r="B599" s="10"/>
      <c r="C599" s="11" t="s">
        <v>6394</v>
      </c>
      <c r="D599" s="10" t="s">
        <v>6395</v>
      </c>
      <c r="E599" s="10" t="s">
        <v>17</v>
      </c>
      <c r="F599" s="41" t="e">
        <f>'[2]Raphael Chota'!J616</f>
        <v>#REF!</v>
      </c>
      <c r="G599" s="11" t="s">
        <v>6328</v>
      </c>
      <c r="H599" s="15" t="s">
        <v>6329</v>
      </c>
      <c r="I599" s="11">
        <v>6</v>
      </c>
      <c r="J599" s="11" t="s">
        <v>5867</v>
      </c>
      <c r="K599" s="10" t="s">
        <v>5005</v>
      </c>
      <c r="L599" s="10" t="s">
        <v>3652</v>
      </c>
      <c r="M599" s="10">
        <v>7550</v>
      </c>
      <c r="N599" s="10" t="s">
        <v>4945</v>
      </c>
      <c r="O599" s="11" t="s">
        <v>6396</v>
      </c>
      <c r="Q599" s="11">
        <v>971064771</v>
      </c>
      <c r="R599" s="11" t="s">
        <v>6397</v>
      </c>
    </row>
    <row r="600" spans="1:18" ht="39" customHeight="1" x14ac:dyDescent="0.3">
      <c r="A600" s="10">
        <v>598</v>
      </c>
      <c r="B600" s="10"/>
      <c r="C600" s="11" t="s">
        <v>6398</v>
      </c>
      <c r="D600" s="10" t="s">
        <v>6399</v>
      </c>
      <c r="E600" s="10" t="s">
        <v>17</v>
      </c>
      <c r="F600" s="41" t="e">
        <f>'[2]Raphael Chota'!J617</f>
        <v>#REF!</v>
      </c>
      <c r="G600" s="11" t="s">
        <v>6328</v>
      </c>
      <c r="H600" s="15" t="s">
        <v>6335</v>
      </c>
      <c r="I600" s="11">
        <v>6</v>
      </c>
      <c r="J600" s="11" t="s">
        <v>5867</v>
      </c>
      <c r="K600" s="10" t="s">
        <v>5005</v>
      </c>
      <c r="L600" s="10" t="s">
        <v>3652</v>
      </c>
      <c r="M600" s="10">
        <v>7550</v>
      </c>
      <c r="N600" s="10" t="s">
        <v>4945</v>
      </c>
      <c r="O600" s="11" t="s">
        <v>6364</v>
      </c>
      <c r="Q600" s="11">
        <v>977294352</v>
      </c>
      <c r="R600" s="11" t="s">
        <v>6365</v>
      </c>
    </row>
    <row r="601" spans="1:18" ht="39" customHeight="1" x14ac:dyDescent="0.3">
      <c r="A601" s="10">
        <v>599</v>
      </c>
      <c r="B601" s="10"/>
      <c r="C601" s="11" t="s">
        <v>6400</v>
      </c>
      <c r="D601" s="10" t="s">
        <v>6401</v>
      </c>
      <c r="E601" s="10" t="s">
        <v>17</v>
      </c>
      <c r="F601" s="41" t="e">
        <f>'[2]Raphael Chota'!J618</f>
        <v>#REF!</v>
      </c>
      <c r="G601" s="11" t="s">
        <v>6328</v>
      </c>
      <c r="H601" s="15" t="s">
        <v>6335</v>
      </c>
      <c r="I601" s="11">
        <v>6</v>
      </c>
      <c r="J601" s="11" t="s">
        <v>5867</v>
      </c>
      <c r="K601" s="10" t="s">
        <v>5005</v>
      </c>
      <c r="L601" s="10" t="s">
        <v>3652</v>
      </c>
      <c r="M601" s="10">
        <v>7550</v>
      </c>
      <c r="N601" s="10" t="s">
        <v>4945</v>
      </c>
      <c r="O601" s="11" t="s">
        <v>6402</v>
      </c>
      <c r="Q601" s="11">
        <v>973597797</v>
      </c>
      <c r="R601" s="11" t="s">
        <v>6403</v>
      </c>
    </row>
    <row r="602" spans="1:18" ht="39" customHeight="1" x14ac:dyDescent="0.3">
      <c r="A602" s="10">
        <v>600</v>
      </c>
      <c r="B602" s="10"/>
      <c r="C602" s="11" t="s">
        <v>6404</v>
      </c>
      <c r="D602" s="10" t="s">
        <v>6405</v>
      </c>
      <c r="E602" s="10" t="s">
        <v>17</v>
      </c>
      <c r="F602" s="41" t="e">
        <f>'[2]Raphael Chota'!J619</f>
        <v>#REF!</v>
      </c>
      <c r="G602" s="11" t="s">
        <v>6328</v>
      </c>
      <c r="H602" s="15" t="s">
        <v>6335</v>
      </c>
      <c r="I602" s="11">
        <v>6</v>
      </c>
      <c r="J602" s="11" t="s">
        <v>4937</v>
      </c>
      <c r="K602" s="10" t="s">
        <v>4560</v>
      </c>
      <c r="L602" s="10" t="s">
        <v>3652</v>
      </c>
      <c r="M602" s="10">
        <v>8050</v>
      </c>
      <c r="N602" s="10" t="s">
        <v>4945</v>
      </c>
      <c r="O602" s="11" t="s">
        <v>6406</v>
      </c>
      <c r="Q602" s="11">
        <v>971601438</v>
      </c>
      <c r="R602" s="11" t="s">
        <v>6407</v>
      </c>
    </row>
    <row r="603" spans="1:18" ht="39" customHeight="1" x14ac:dyDescent="0.3">
      <c r="A603" s="10">
        <v>601</v>
      </c>
      <c r="B603" s="10"/>
      <c r="C603" s="11" t="s">
        <v>6408</v>
      </c>
      <c r="D603" s="10" t="s">
        <v>6409</v>
      </c>
      <c r="E603" s="10" t="s">
        <v>17</v>
      </c>
      <c r="F603" s="41" t="e">
        <f>'[2]Raphael Chota'!J620</f>
        <v>#REF!</v>
      </c>
      <c r="G603" s="11" t="s">
        <v>6328</v>
      </c>
      <c r="H603" s="15" t="s">
        <v>6335</v>
      </c>
      <c r="I603" s="11">
        <v>6</v>
      </c>
      <c r="J603" s="11" t="s">
        <v>4937</v>
      </c>
      <c r="K603" s="10" t="s">
        <v>4560</v>
      </c>
      <c r="L603" s="10" t="s">
        <v>3652</v>
      </c>
      <c r="M603" s="10">
        <v>8050</v>
      </c>
      <c r="N603" s="10" t="s">
        <v>4945</v>
      </c>
      <c r="O603" s="11" t="s">
        <v>6410</v>
      </c>
      <c r="Q603" s="11">
        <v>974226694</v>
      </c>
      <c r="R603" s="11" t="s">
        <v>6411</v>
      </c>
    </row>
    <row r="604" spans="1:18" ht="39" customHeight="1" x14ac:dyDescent="0.3">
      <c r="A604" s="10">
        <v>602</v>
      </c>
      <c r="B604" s="10"/>
      <c r="C604" s="11" t="s">
        <v>5032</v>
      </c>
      <c r="D604" s="10" t="s">
        <v>6412</v>
      </c>
      <c r="E604" s="10" t="s">
        <v>17</v>
      </c>
      <c r="F604" s="41" t="e">
        <f>'[2]Raphael Chota'!J621</f>
        <v>#REF!</v>
      </c>
      <c r="G604" s="11" t="s">
        <v>6328</v>
      </c>
      <c r="H604" s="15" t="s">
        <v>6335</v>
      </c>
      <c r="I604" s="11">
        <v>6</v>
      </c>
      <c r="J604" s="11" t="s">
        <v>4937</v>
      </c>
      <c r="K604" s="10" t="s">
        <v>4560</v>
      </c>
      <c r="L604" s="10" t="s">
        <v>3652</v>
      </c>
      <c r="M604" s="10">
        <v>8050</v>
      </c>
      <c r="N604" s="10" t="s">
        <v>4945</v>
      </c>
      <c r="O604" s="11" t="s">
        <v>6413</v>
      </c>
      <c r="Q604" s="11">
        <v>974660885</v>
      </c>
      <c r="R604" s="11" t="s">
        <v>6414</v>
      </c>
    </row>
    <row r="605" spans="1:18" ht="39" customHeight="1" x14ac:dyDescent="0.3">
      <c r="A605" s="10">
        <v>603</v>
      </c>
      <c r="B605" s="10"/>
      <c r="C605" s="11" t="s">
        <v>6415</v>
      </c>
      <c r="D605" s="10" t="s">
        <v>6416</v>
      </c>
      <c r="E605" s="10" t="s">
        <v>33</v>
      </c>
      <c r="F605" s="41" t="e">
        <f>'[2]Raphael Chota'!J622</f>
        <v>#REF!</v>
      </c>
      <c r="G605" s="11" t="s">
        <v>6328</v>
      </c>
      <c r="H605" s="15" t="s">
        <v>6417</v>
      </c>
      <c r="I605" s="11">
        <v>6</v>
      </c>
      <c r="J605" s="11" t="s">
        <v>4937</v>
      </c>
      <c r="K605" s="10" t="s">
        <v>4560</v>
      </c>
      <c r="L605" s="10" t="s">
        <v>3652</v>
      </c>
      <c r="M605" s="10">
        <v>8050</v>
      </c>
      <c r="N605" s="10" t="s">
        <v>4945</v>
      </c>
      <c r="O605" s="11" t="s">
        <v>6418</v>
      </c>
      <c r="Q605" s="11">
        <v>974939887</v>
      </c>
      <c r="R605" s="11" t="s">
        <v>6419</v>
      </c>
    </row>
    <row r="606" spans="1:18" ht="39" customHeight="1" x14ac:dyDescent="0.3">
      <c r="A606" s="10">
        <v>604</v>
      </c>
      <c r="B606" s="10"/>
      <c r="C606" s="11" t="s">
        <v>6420</v>
      </c>
      <c r="D606" s="10" t="s">
        <v>6421</v>
      </c>
      <c r="E606" s="10" t="s">
        <v>33</v>
      </c>
      <c r="F606" s="41" t="e">
        <f>'[2]Raphael Chota'!J623</f>
        <v>#REF!</v>
      </c>
      <c r="G606" s="11" t="s">
        <v>6328</v>
      </c>
      <c r="H606" s="15" t="s">
        <v>6417</v>
      </c>
      <c r="I606" s="11">
        <v>6</v>
      </c>
      <c r="J606" s="11" t="s">
        <v>4937</v>
      </c>
      <c r="K606" s="10" t="s">
        <v>4560</v>
      </c>
      <c r="L606" s="10" t="s">
        <v>3652</v>
      </c>
      <c r="M606" s="10">
        <v>8050</v>
      </c>
      <c r="N606" s="10" t="s">
        <v>4945</v>
      </c>
      <c r="O606" s="11" t="s">
        <v>6422</v>
      </c>
      <c r="Q606" s="11">
        <v>979476007</v>
      </c>
      <c r="R606" s="11" t="s">
        <v>6423</v>
      </c>
    </row>
    <row r="607" spans="1:18" ht="39" customHeight="1" x14ac:dyDescent="0.3">
      <c r="A607" s="10">
        <v>605</v>
      </c>
      <c r="B607" s="10"/>
      <c r="C607" s="11" t="s">
        <v>6424</v>
      </c>
      <c r="D607" s="10" t="s">
        <v>6425</v>
      </c>
      <c r="E607" s="10" t="s">
        <v>17</v>
      </c>
      <c r="F607" s="10" t="s">
        <v>6426</v>
      </c>
      <c r="G607" s="11" t="s">
        <v>6328</v>
      </c>
      <c r="H607" s="15" t="s">
        <v>6335</v>
      </c>
      <c r="I607" s="11">
        <v>6</v>
      </c>
      <c r="J607" s="11" t="s">
        <v>4937</v>
      </c>
      <c r="K607" s="10" t="s">
        <v>4560</v>
      </c>
      <c r="L607" s="10" t="s">
        <v>3652</v>
      </c>
      <c r="M607" s="10">
        <v>8050</v>
      </c>
      <c r="N607" s="10" t="s">
        <v>4945</v>
      </c>
      <c r="O607" s="11" t="s">
        <v>6427</v>
      </c>
      <c r="Q607" s="11">
        <v>978060510</v>
      </c>
      <c r="R607" s="11" t="s">
        <v>6428</v>
      </c>
    </row>
    <row r="608" spans="1:18" ht="39" customHeight="1" x14ac:dyDescent="0.3">
      <c r="A608" s="10">
        <v>606</v>
      </c>
      <c r="B608" s="10"/>
      <c r="C608" s="11" t="s">
        <v>6429</v>
      </c>
      <c r="D608" s="10" t="s">
        <v>6430</v>
      </c>
      <c r="E608" s="10" t="s">
        <v>17</v>
      </c>
      <c r="F608" s="10" t="s">
        <v>6431</v>
      </c>
      <c r="G608" s="11" t="s">
        <v>6328</v>
      </c>
      <c r="H608" s="15" t="s">
        <v>6335</v>
      </c>
      <c r="I608" s="11">
        <v>6</v>
      </c>
      <c r="J608" s="11" t="s">
        <v>4937</v>
      </c>
      <c r="K608" s="10" t="s">
        <v>4560</v>
      </c>
      <c r="L608" s="10" t="s">
        <v>3652</v>
      </c>
      <c r="M608" s="10">
        <v>8050</v>
      </c>
      <c r="N608" s="10" t="s">
        <v>4945</v>
      </c>
      <c r="O608" s="11" t="s">
        <v>6432</v>
      </c>
      <c r="Q608" s="11">
        <v>976921949</v>
      </c>
      <c r="R608" s="11" t="s">
        <v>6433</v>
      </c>
    </row>
    <row r="609" spans="1:18" ht="39" customHeight="1" x14ac:dyDescent="0.3">
      <c r="A609" s="10">
        <v>607</v>
      </c>
      <c r="B609" s="10"/>
      <c r="C609" s="11" t="s">
        <v>6434</v>
      </c>
      <c r="D609" s="10" t="s">
        <v>6435</v>
      </c>
      <c r="E609" s="10" t="s">
        <v>17</v>
      </c>
      <c r="F609" s="10" t="s">
        <v>2469</v>
      </c>
      <c r="G609" s="11" t="s">
        <v>6328</v>
      </c>
      <c r="H609" s="15" t="s">
        <v>6335</v>
      </c>
      <c r="I609" s="11">
        <v>6</v>
      </c>
      <c r="J609" s="11" t="s">
        <v>4937</v>
      </c>
      <c r="K609" s="10" t="s">
        <v>4560</v>
      </c>
      <c r="L609" s="10" t="s">
        <v>3652</v>
      </c>
      <c r="M609" s="10">
        <v>8050</v>
      </c>
      <c r="N609" s="10" t="s">
        <v>4945</v>
      </c>
      <c r="O609" s="11" t="s">
        <v>6436</v>
      </c>
      <c r="Q609" s="11">
        <v>979060144</v>
      </c>
      <c r="R609" s="11" t="s">
        <v>6437</v>
      </c>
    </row>
    <row r="610" spans="1:18" ht="39" customHeight="1" x14ac:dyDescent="0.3">
      <c r="A610" s="10">
        <v>608</v>
      </c>
      <c r="B610" s="10"/>
      <c r="C610" s="11" t="s">
        <v>6438</v>
      </c>
      <c r="D610" s="10" t="s">
        <v>6439</v>
      </c>
      <c r="E610" s="10" t="s">
        <v>17</v>
      </c>
      <c r="F610" s="42">
        <v>38296</v>
      </c>
      <c r="G610" s="11" t="s">
        <v>6328</v>
      </c>
      <c r="H610" s="15" t="s">
        <v>6417</v>
      </c>
      <c r="I610" s="11">
        <v>6</v>
      </c>
      <c r="J610" s="11" t="s">
        <v>4937</v>
      </c>
      <c r="K610" s="10" t="s">
        <v>4560</v>
      </c>
      <c r="L610" s="10" t="s">
        <v>3652</v>
      </c>
      <c r="M610" s="10">
        <v>8050</v>
      </c>
      <c r="N610" s="10" t="s">
        <v>4945</v>
      </c>
      <c r="O610" s="11" t="s">
        <v>6440</v>
      </c>
      <c r="Q610" s="11">
        <v>971528470</v>
      </c>
      <c r="R610" s="11" t="s">
        <v>6441</v>
      </c>
    </row>
    <row r="611" spans="1:18" ht="39" customHeight="1" x14ac:dyDescent="0.3">
      <c r="A611" s="10">
        <v>609</v>
      </c>
      <c r="B611" s="10"/>
      <c r="C611" s="11" t="s">
        <v>6442</v>
      </c>
      <c r="D611" s="10" t="s">
        <v>6443</v>
      </c>
      <c r="E611" s="10" t="s">
        <v>17</v>
      </c>
      <c r="F611" s="42">
        <v>38507</v>
      </c>
      <c r="G611" s="11" t="s">
        <v>6328</v>
      </c>
      <c r="H611" s="15" t="s">
        <v>5106</v>
      </c>
      <c r="I611" s="11">
        <v>6</v>
      </c>
      <c r="J611" s="11" t="s">
        <v>4937</v>
      </c>
      <c r="K611" s="10" t="s">
        <v>4560</v>
      </c>
      <c r="L611" s="10" t="s">
        <v>3652</v>
      </c>
      <c r="M611" s="10">
        <v>8050</v>
      </c>
      <c r="N611" s="10" t="s">
        <v>4945</v>
      </c>
      <c r="O611" s="11" t="s">
        <v>6444</v>
      </c>
      <c r="Q611" s="11"/>
      <c r="R611" s="11" t="s">
        <v>6445</v>
      </c>
    </row>
    <row r="612" spans="1:18" ht="39" customHeight="1" x14ac:dyDescent="0.3">
      <c r="A612" s="10">
        <v>610</v>
      </c>
      <c r="B612" s="10"/>
      <c r="C612" s="11" t="s">
        <v>6446</v>
      </c>
      <c r="D612" s="10" t="s">
        <v>6447</v>
      </c>
      <c r="E612" s="10" t="s">
        <v>17</v>
      </c>
      <c r="F612" s="42">
        <v>34494</v>
      </c>
      <c r="G612" s="11" t="s">
        <v>6328</v>
      </c>
      <c r="H612" s="15" t="s">
        <v>6335</v>
      </c>
      <c r="I612" s="11">
        <v>6</v>
      </c>
      <c r="J612" s="11" t="s">
        <v>4937</v>
      </c>
      <c r="K612" s="10" t="s">
        <v>4560</v>
      </c>
      <c r="L612" s="10" t="s">
        <v>3652</v>
      </c>
      <c r="M612" s="10">
        <v>8050</v>
      </c>
      <c r="N612" s="10" t="s">
        <v>4945</v>
      </c>
      <c r="O612" s="11" t="s">
        <v>6448</v>
      </c>
      <c r="Q612" s="11">
        <v>972946403</v>
      </c>
      <c r="R612" s="11" t="s">
        <v>6449</v>
      </c>
    </row>
    <row r="613" spans="1:18" ht="39" customHeight="1" x14ac:dyDescent="0.3">
      <c r="A613" s="10">
        <v>611</v>
      </c>
      <c r="B613" s="10"/>
      <c r="C613" s="11" t="s">
        <v>6450</v>
      </c>
      <c r="D613" s="10" t="s">
        <v>6451</v>
      </c>
      <c r="E613" s="10" t="s">
        <v>17</v>
      </c>
      <c r="F613" s="10" t="s">
        <v>6452</v>
      </c>
      <c r="G613" s="11" t="s">
        <v>6328</v>
      </c>
      <c r="H613" s="15" t="s">
        <v>6335</v>
      </c>
      <c r="I613" s="11">
        <v>6</v>
      </c>
      <c r="J613" s="11" t="s">
        <v>4937</v>
      </c>
      <c r="K613" s="10" t="s">
        <v>4560</v>
      </c>
      <c r="L613" s="10" t="s">
        <v>3652</v>
      </c>
      <c r="M613" s="10">
        <v>8050</v>
      </c>
      <c r="N613" s="10" t="s">
        <v>4945</v>
      </c>
      <c r="O613" s="11" t="s">
        <v>6453</v>
      </c>
      <c r="Q613" s="11">
        <v>975764143</v>
      </c>
      <c r="R613" s="11" t="s">
        <v>6454</v>
      </c>
    </row>
    <row r="614" spans="1:18" ht="39" customHeight="1" x14ac:dyDescent="0.3">
      <c r="A614" s="10">
        <v>612</v>
      </c>
      <c r="B614" s="10"/>
      <c r="C614" s="11" t="s">
        <v>6455</v>
      </c>
      <c r="D614" s="10" t="s">
        <v>6456</v>
      </c>
      <c r="E614" s="10" t="s">
        <v>17</v>
      </c>
      <c r="F614" s="42">
        <v>38842</v>
      </c>
      <c r="G614" s="11" t="s">
        <v>6328</v>
      </c>
      <c r="H614" s="15" t="s">
        <v>6335</v>
      </c>
      <c r="I614" s="11">
        <v>6</v>
      </c>
      <c r="J614" s="11" t="s">
        <v>4937</v>
      </c>
      <c r="K614" s="10" t="s">
        <v>4560</v>
      </c>
      <c r="L614" s="10" t="s">
        <v>3652</v>
      </c>
      <c r="M614" s="10">
        <v>8050</v>
      </c>
      <c r="N614" s="10" t="s">
        <v>4945</v>
      </c>
      <c r="O614" s="11" t="s">
        <v>5695</v>
      </c>
      <c r="Q614" s="11">
        <v>978156659</v>
      </c>
      <c r="R614" s="11" t="s">
        <v>6457</v>
      </c>
    </row>
    <row r="615" spans="1:18" ht="39" customHeight="1" x14ac:dyDescent="0.3">
      <c r="A615" s="10">
        <v>613</v>
      </c>
      <c r="B615" s="10"/>
      <c r="C615" s="11" t="s">
        <v>6458</v>
      </c>
      <c r="D615" s="10" t="s">
        <v>6459</v>
      </c>
      <c r="E615" s="10" t="s">
        <v>33</v>
      </c>
      <c r="F615" s="10" t="s">
        <v>6460</v>
      </c>
      <c r="G615" s="11" t="s">
        <v>6328</v>
      </c>
      <c r="H615" s="15" t="s">
        <v>6417</v>
      </c>
      <c r="I615" s="11">
        <v>6</v>
      </c>
      <c r="J615" s="11" t="s">
        <v>4937</v>
      </c>
      <c r="K615" s="10" t="s">
        <v>4560</v>
      </c>
      <c r="L615" s="10" t="s">
        <v>3652</v>
      </c>
      <c r="M615" s="10">
        <v>8050</v>
      </c>
      <c r="N615" s="10" t="s">
        <v>4945</v>
      </c>
      <c r="O615" s="11" t="s">
        <v>6461</v>
      </c>
      <c r="Q615" s="11">
        <v>975011205</v>
      </c>
      <c r="R615" s="11" t="s">
        <v>6462</v>
      </c>
    </row>
    <row r="616" spans="1:18" ht="39" customHeight="1" x14ac:dyDescent="0.3">
      <c r="A616" s="10">
        <v>614</v>
      </c>
      <c r="B616" s="10"/>
      <c r="C616" s="11" t="s">
        <v>6463</v>
      </c>
      <c r="D616" s="10" t="s">
        <v>6464</v>
      </c>
      <c r="E616" s="10" t="s">
        <v>17</v>
      </c>
      <c r="F616" s="42">
        <v>37842</v>
      </c>
      <c r="G616" s="11" t="s">
        <v>6328</v>
      </c>
      <c r="H616" s="15" t="s">
        <v>6335</v>
      </c>
      <c r="I616" s="11">
        <v>6</v>
      </c>
      <c r="J616" s="11" t="s">
        <v>4937</v>
      </c>
      <c r="K616" s="10" t="s">
        <v>4560</v>
      </c>
      <c r="L616" s="10" t="s">
        <v>3652</v>
      </c>
      <c r="M616" s="10">
        <v>8050</v>
      </c>
      <c r="N616" s="10" t="s">
        <v>4945</v>
      </c>
      <c r="O616" s="11" t="s">
        <v>6465</v>
      </c>
      <c r="Q616" s="11">
        <v>779070195</v>
      </c>
      <c r="R616" s="11" t="s">
        <v>6466</v>
      </c>
    </row>
    <row r="617" spans="1:18" ht="39" customHeight="1" x14ac:dyDescent="0.3">
      <c r="A617" s="10">
        <v>615</v>
      </c>
      <c r="B617" s="10"/>
      <c r="C617" s="11" t="s">
        <v>6467</v>
      </c>
      <c r="D617" s="10" t="s">
        <v>6468</v>
      </c>
      <c r="E617" s="10" t="s">
        <v>17</v>
      </c>
      <c r="F617" s="42">
        <v>37226</v>
      </c>
      <c r="G617" s="11" t="s">
        <v>6328</v>
      </c>
      <c r="H617" s="15" t="s">
        <v>6329</v>
      </c>
      <c r="I617" s="11">
        <v>6</v>
      </c>
      <c r="J617" s="11" t="s">
        <v>6330</v>
      </c>
      <c r="K617" s="10" t="s">
        <v>5825</v>
      </c>
      <c r="L617" s="10" t="s">
        <v>3652</v>
      </c>
      <c r="M617" s="10">
        <v>9110</v>
      </c>
      <c r="N617" s="10" t="s">
        <v>4945</v>
      </c>
      <c r="O617" s="11" t="s">
        <v>6469</v>
      </c>
      <c r="Q617" s="11">
        <v>973417022</v>
      </c>
      <c r="R617" s="11" t="s">
        <v>6470</v>
      </c>
    </row>
    <row r="618" spans="1:18" ht="39" customHeight="1" x14ac:dyDescent="0.3">
      <c r="A618" s="10">
        <v>616</v>
      </c>
      <c r="B618" s="10"/>
      <c r="C618" s="11" t="s">
        <v>6471</v>
      </c>
      <c r="D618" s="10" t="s">
        <v>6472</v>
      </c>
      <c r="E618" s="10" t="s">
        <v>17</v>
      </c>
      <c r="F618" s="42">
        <v>34828</v>
      </c>
      <c r="G618" s="11" t="s">
        <v>6328</v>
      </c>
      <c r="H618" s="15" t="s">
        <v>6329</v>
      </c>
      <c r="I618" s="11">
        <v>6</v>
      </c>
      <c r="J618" s="11" t="s">
        <v>6330</v>
      </c>
      <c r="K618" s="10" t="s">
        <v>5825</v>
      </c>
      <c r="L618" s="10" t="s">
        <v>3652</v>
      </c>
      <c r="M618" s="10">
        <v>9110</v>
      </c>
      <c r="N618" s="10" t="s">
        <v>4945</v>
      </c>
      <c r="O618" s="11" t="s">
        <v>6469</v>
      </c>
      <c r="Q618" s="11">
        <v>973417022</v>
      </c>
      <c r="R618" s="11" t="s">
        <v>6470</v>
      </c>
    </row>
    <row r="619" spans="1:18" ht="39" customHeight="1" x14ac:dyDescent="0.3">
      <c r="A619" s="10">
        <v>617</v>
      </c>
      <c r="B619" s="10"/>
      <c r="C619" s="11" t="s">
        <v>6473</v>
      </c>
      <c r="D619" s="10" t="s">
        <v>6474</v>
      </c>
      <c r="E619" s="10" t="s">
        <v>17</v>
      </c>
      <c r="F619" s="42">
        <v>37845</v>
      </c>
      <c r="G619" s="11" t="s">
        <v>6328</v>
      </c>
      <c r="H619" s="15" t="s">
        <v>6335</v>
      </c>
      <c r="I619" s="11">
        <v>6</v>
      </c>
      <c r="J619" s="11" t="s">
        <v>4937</v>
      </c>
      <c r="K619" s="10" t="s">
        <v>4560</v>
      </c>
      <c r="L619" s="10" t="s">
        <v>3652</v>
      </c>
      <c r="M619" s="10">
        <v>8050</v>
      </c>
      <c r="N619" s="10" t="s">
        <v>4945</v>
      </c>
      <c r="O619" s="11" t="s">
        <v>6475</v>
      </c>
      <c r="Q619" s="11">
        <v>979333346</v>
      </c>
      <c r="R619" s="11" t="s">
        <v>6476</v>
      </c>
    </row>
    <row r="620" spans="1:18" ht="39" customHeight="1" x14ac:dyDescent="0.3">
      <c r="A620" s="10">
        <v>618</v>
      </c>
      <c r="B620" s="10"/>
      <c r="C620" s="11" t="s">
        <v>6477</v>
      </c>
      <c r="D620" s="10" t="s">
        <v>6478</v>
      </c>
      <c r="E620" s="10" t="s">
        <v>17</v>
      </c>
      <c r="F620" s="42">
        <v>36438</v>
      </c>
      <c r="G620" s="11" t="s">
        <v>6328</v>
      </c>
      <c r="H620" s="15" t="s">
        <v>6335</v>
      </c>
      <c r="I620" s="11">
        <v>6</v>
      </c>
      <c r="J620" s="11" t="s">
        <v>4937</v>
      </c>
      <c r="K620" s="10" t="s">
        <v>4560</v>
      </c>
      <c r="L620" s="10" t="s">
        <v>3652</v>
      </c>
      <c r="M620" s="10">
        <v>8050</v>
      </c>
      <c r="N620" s="10" t="s">
        <v>4945</v>
      </c>
      <c r="O620" s="11" t="s">
        <v>6479</v>
      </c>
      <c r="Q620" s="11">
        <v>978990172</v>
      </c>
      <c r="R620" s="11" t="s">
        <v>6480</v>
      </c>
    </row>
    <row r="621" spans="1:18" ht="39" customHeight="1" x14ac:dyDescent="0.3">
      <c r="A621" s="10">
        <v>619</v>
      </c>
      <c r="B621" s="10"/>
      <c r="C621" s="11" t="s">
        <v>6481</v>
      </c>
      <c r="D621" s="10" t="s">
        <v>6482</v>
      </c>
      <c r="E621" s="10" t="s">
        <v>17</v>
      </c>
      <c r="F621" s="42">
        <v>37809</v>
      </c>
      <c r="G621" s="11" t="s">
        <v>6328</v>
      </c>
      <c r="H621" s="15" t="s">
        <v>6335</v>
      </c>
      <c r="I621" s="11">
        <v>6</v>
      </c>
      <c r="J621" s="11" t="s">
        <v>4937</v>
      </c>
      <c r="K621" s="10" t="s">
        <v>4560</v>
      </c>
      <c r="L621" s="10" t="s">
        <v>3652</v>
      </c>
      <c r="M621" s="10">
        <v>8050</v>
      </c>
      <c r="N621" s="10" t="s">
        <v>4945</v>
      </c>
      <c r="O621" s="11" t="s">
        <v>6483</v>
      </c>
      <c r="Q621" s="11">
        <v>971615441</v>
      </c>
      <c r="R621" s="11" t="s">
        <v>6484</v>
      </c>
    </row>
    <row r="622" spans="1:18" ht="39" customHeight="1" x14ac:dyDescent="0.3">
      <c r="A622" s="10">
        <v>620</v>
      </c>
      <c r="B622" s="10"/>
      <c r="C622" s="11" t="s">
        <v>6485</v>
      </c>
      <c r="D622" s="10" t="s">
        <v>6486</v>
      </c>
      <c r="E622" s="10" t="s">
        <v>17</v>
      </c>
      <c r="F622" s="28">
        <v>37419</v>
      </c>
      <c r="G622" s="11" t="s">
        <v>6328</v>
      </c>
      <c r="H622" s="15" t="s">
        <v>6335</v>
      </c>
      <c r="I622" s="11">
        <v>6</v>
      </c>
      <c r="J622" s="11" t="s">
        <v>4937</v>
      </c>
      <c r="K622" s="10" t="s">
        <v>4560</v>
      </c>
      <c r="L622" s="10" t="s">
        <v>3652</v>
      </c>
      <c r="M622" s="10">
        <v>8050</v>
      </c>
      <c r="N622" s="10" t="s">
        <v>4945</v>
      </c>
      <c r="O622" s="11" t="s">
        <v>6487</v>
      </c>
      <c r="Q622" s="11">
        <v>977162920</v>
      </c>
      <c r="R622" s="11" t="s">
        <v>6488</v>
      </c>
    </row>
    <row r="623" spans="1:18" ht="39" customHeight="1" x14ac:dyDescent="0.3">
      <c r="A623" s="10">
        <v>621</v>
      </c>
      <c r="B623" s="10"/>
      <c r="C623" s="11" t="s">
        <v>5070</v>
      </c>
      <c r="D623" s="10" t="s">
        <v>6489</v>
      </c>
      <c r="E623" s="10" t="s">
        <v>17</v>
      </c>
      <c r="F623" s="10" t="s">
        <v>6490</v>
      </c>
      <c r="G623" s="11" t="s">
        <v>6328</v>
      </c>
      <c r="H623" s="15" t="s">
        <v>5106</v>
      </c>
      <c r="I623" s="11">
        <v>6</v>
      </c>
      <c r="J623" s="11" t="s">
        <v>4937</v>
      </c>
      <c r="K623" s="10" t="s">
        <v>4560</v>
      </c>
      <c r="L623" s="10" t="s">
        <v>3652</v>
      </c>
      <c r="M623" s="10">
        <v>8050</v>
      </c>
      <c r="N623" s="10" t="s">
        <v>4945</v>
      </c>
      <c r="O623" s="11" t="s">
        <v>6491</v>
      </c>
      <c r="Q623" s="11">
        <v>973434145</v>
      </c>
      <c r="R623" s="11" t="s">
        <v>6492</v>
      </c>
    </row>
    <row r="624" spans="1:18" ht="39" customHeight="1" x14ac:dyDescent="0.3">
      <c r="A624" s="10">
        <v>622</v>
      </c>
      <c r="B624" s="10"/>
      <c r="C624" s="11" t="s">
        <v>6493</v>
      </c>
      <c r="D624" s="10" t="s">
        <v>6494</v>
      </c>
      <c r="E624" s="10" t="s">
        <v>17</v>
      </c>
      <c r="F624" s="10" t="s">
        <v>6495</v>
      </c>
      <c r="G624" s="11" t="s">
        <v>6328</v>
      </c>
      <c r="H624" s="15" t="s">
        <v>6335</v>
      </c>
      <c r="I624" s="11">
        <v>6</v>
      </c>
      <c r="J624" s="11" t="s">
        <v>4937</v>
      </c>
      <c r="K624" s="10" t="s">
        <v>4560</v>
      </c>
      <c r="L624" s="10" t="s">
        <v>3652</v>
      </c>
      <c r="M624" s="10">
        <v>8050</v>
      </c>
      <c r="N624" s="10" t="s">
        <v>4945</v>
      </c>
      <c r="O624" s="11" t="s">
        <v>6496</v>
      </c>
      <c r="Q624" s="11">
        <v>973508626</v>
      </c>
      <c r="R624" s="11" t="s">
        <v>6497</v>
      </c>
    </row>
    <row r="625" spans="1:18" ht="39" customHeight="1" x14ac:dyDescent="0.3">
      <c r="A625" s="10">
        <v>623</v>
      </c>
      <c r="B625" s="10"/>
      <c r="C625" s="11" t="s">
        <v>6498</v>
      </c>
      <c r="D625" s="10" t="s">
        <v>6499</v>
      </c>
      <c r="E625" s="10" t="s">
        <v>17</v>
      </c>
      <c r="F625" s="10" t="s">
        <v>6500</v>
      </c>
      <c r="G625" s="11" t="s">
        <v>6328</v>
      </c>
      <c r="H625" s="15" t="s">
        <v>6335</v>
      </c>
      <c r="I625" s="11">
        <v>6</v>
      </c>
      <c r="J625" s="11" t="s">
        <v>4937</v>
      </c>
      <c r="K625" s="10" t="s">
        <v>4560</v>
      </c>
      <c r="L625" s="10" t="s">
        <v>3652</v>
      </c>
      <c r="M625" s="10">
        <v>8050</v>
      </c>
      <c r="N625" s="10" t="s">
        <v>4945</v>
      </c>
      <c r="O625" s="11" t="s">
        <v>6501</v>
      </c>
      <c r="Q625" s="11">
        <v>977180530</v>
      </c>
      <c r="R625" s="11" t="s">
        <v>5405</v>
      </c>
    </row>
    <row r="626" spans="1:18" ht="39" customHeight="1" x14ac:dyDescent="0.3">
      <c r="A626" s="10">
        <v>624</v>
      </c>
      <c r="B626" s="10"/>
      <c r="C626" s="11" t="s">
        <v>6502</v>
      </c>
      <c r="D626" s="10" t="s">
        <v>6503</v>
      </c>
      <c r="E626" s="10" t="s">
        <v>17</v>
      </c>
      <c r="F626" s="10" t="s">
        <v>6504</v>
      </c>
      <c r="G626" s="11" t="s">
        <v>6328</v>
      </c>
      <c r="H626" s="15" t="s">
        <v>6335</v>
      </c>
      <c r="I626" s="11">
        <v>6</v>
      </c>
      <c r="J626" s="11" t="s">
        <v>4937</v>
      </c>
      <c r="K626" s="10" t="s">
        <v>4560</v>
      </c>
      <c r="L626" s="10" t="s">
        <v>3652</v>
      </c>
      <c r="M626" s="10">
        <v>8050</v>
      </c>
      <c r="N626" s="10" t="s">
        <v>4945</v>
      </c>
      <c r="O626" s="11" t="s">
        <v>6505</v>
      </c>
      <c r="Q626" s="11">
        <v>977238360</v>
      </c>
      <c r="R626" s="11" t="s">
        <v>6506</v>
      </c>
    </row>
    <row r="627" spans="1:18" ht="39" customHeight="1" x14ac:dyDescent="0.3">
      <c r="A627" s="10">
        <v>625</v>
      </c>
      <c r="B627" s="10"/>
      <c r="C627" s="11" t="s">
        <v>6507</v>
      </c>
      <c r="D627" s="10" t="s">
        <v>6508</v>
      </c>
      <c r="E627" s="10" t="s">
        <v>17</v>
      </c>
      <c r="F627" s="10" t="s">
        <v>6509</v>
      </c>
      <c r="G627" s="11" t="s">
        <v>6328</v>
      </c>
      <c r="H627" s="15" t="s">
        <v>6417</v>
      </c>
      <c r="I627" s="11">
        <v>6</v>
      </c>
      <c r="J627" s="11" t="s">
        <v>4937</v>
      </c>
      <c r="K627" s="10" t="s">
        <v>4560</v>
      </c>
      <c r="L627" s="10" t="s">
        <v>3652</v>
      </c>
      <c r="M627" s="10">
        <v>8050</v>
      </c>
      <c r="N627" s="10" t="s">
        <v>4945</v>
      </c>
      <c r="O627" s="11" t="s">
        <v>6510</v>
      </c>
      <c r="Q627" s="11">
        <v>979514451</v>
      </c>
      <c r="R627" s="11" t="s">
        <v>6511</v>
      </c>
    </row>
    <row r="628" spans="1:18" ht="39" customHeight="1" x14ac:dyDescent="0.3">
      <c r="A628" s="10">
        <v>626</v>
      </c>
      <c r="B628" s="10"/>
      <c r="C628" s="11" t="s">
        <v>5141</v>
      </c>
      <c r="D628" s="10" t="s">
        <v>6512</v>
      </c>
      <c r="E628" s="10" t="s">
        <v>17</v>
      </c>
      <c r="F628" s="10" t="s">
        <v>6513</v>
      </c>
      <c r="G628" s="11" t="s">
        <v>6328</v>
      </c>
      <c r="H628" s="15" t="s">
        <v>6335</v>
      </c>
      <c r="I628" s="11">
        <v>6</v>
      </c>
      <c r="J628" s="11" t="s">
        <v>4937</v>
      </c>
      <c r="K628" s="10" t="s">
        <v>4560</v>
      </c>
      <c r="L628" s="10" t="s">
        <v>3652</v>
      </c>
      <c r="M628" s="10">
        <v>8050</v>
      </c>
      <c r="N628" s="10" t="s">
        <v>4945</v>
      </c>
      <c r="O628" s="11" t="s">
        <v>6514</v>
      </c>
      <c r="Q628" s="11">
        <v>975357707</v>
      </c>
      <c r="R628" s="11" t="s">
        <v>6515</v>
      </c>
    </row>
    <row r="629" spans="1:18" ht="39" customHeight="1" x14ac:dyDescent="0.3">
      <c r="A629" s="10">
        <v>627</v>
      </c>
      <c r="B629" s="10"/>
      <c r="C629" s="11" t="s">
        <v>6516</v>
      </c>
      <c r="D629" s="10" t="s">
        <v>6517</v>
      </c>
      <c r="E629" s="10" t="s">
        <v>17</v>
      </c>
      <c r="F629" s="28">
        <v>35097</v>
      </c>
      <c r="G629" s="11" t="s">
        <v>6328</v>
      </c>
      <c r="H629" s="15" t="s">
        <v>6335</v>
      </c>
      <c r="I629" s="11">
        <v>6</v>
      </c>
      <c r="J629" s="11" t="s">
        <v>4937</v>
      </c>
      <c r="K629" s="10" t="s">
        <v>4560</v>
      </c>
      <c r="L629" s="10" t="s">
        <v>3652</v>
      </c>
      <c r="M629" s="10">
        <v>8050</v>
      </c>
      <c r="N629" s="10" t="s">
        <v>4945</v>
      </c>
      <c r="O629" s="11" t="s">
        <v>6518</v>
      </c>
      <c r="Q629" s="11">
        <v>773391245</v>
      </c>
      <c r="R629" s="11" t="s">
        <v>6519</v>
      </c>
    </row>
    <row r="630" spans="1:18" ht="39" customHeight="1" x14ac:dyDescent="0.3">
      <c r="A630" s="10">
        <v>628</v>
      </c>
      <c r="B630" s="10"/>
      <c r="C630" s="11" t="s">
        <v>6520</v>
      </c>
      <c r="D630" s="10" t="s">
        <v>6521</v>
      </c>
      <c r="E630" s="10" t="s">
        <v>17</v>
      </c>
      <c r="F630" s="28">
        <v>38413</v>
      </c>
      <c r="G630" s="11" t="s">
        <v>6328</v>
      </c>
      <c r="H630" s="15" t="s">
        <v>6335</v>
      </c>
      <c r="I630" s="11">
        <v>6</v>
      </c>
      <c r="J630" s="11" t="s">
        <v>4937</v>
      </c>
      <c r="K630" s="10" t="s">
        <v>4560</v>
      </c>
      <c r="L630" s="10" t="s">
        <v>3652</v>
      </c>
      <c r="M630" s="10">
        <v>8050</v>
      </c>
      <c r="N630" s="10" t="s">
        <v>4945</v>
      </c>
      <c r="O630" s="11" t="s">
        <v>6522</v>
      </c>
      <c r="Q630" s="11">
        <v>979977865</v>
      </c>
      <c r="R630" s="11" t="s">
        <v>6523</v>
      </c>
    </row>
    <row r="631" spans="1:18" ht="39" customHeight="1" x14ac:dyDescent="0.3">
      <c r="A631" s="10">
        <v>629</v>
      </c>
      <c r="B631" s="10"/>
      <c r="C631" s="11" t="s">
        <v>6524</v>
      </c>
      <c r="D631" s="10" t="s">
        <v>6525</v>
      </c>
      <c r="E631" s="10" t="s">
        <v>17</v>
      </c>
      <c r="F631" s="28">
        <v>32967</v>
      </c>
      <c r="G631" s="11" t="s">
        <v>6328</v>
      </c>
      <c r="H631" s="15" t="s">
        <v>6335</v>
      </c>
      <c r="I631" s="11">
        <v>6</v>
      </c>
      <c r="J631" s="11" t="s">
        <v>4937</v>
      </c>
      <c r="K631" s="10" t="s">
        <v>4560</v>
      </c>
      <c r="L631" s="10" t="s">
        <v>3652</v>
      </c>
      <c r="M631" s="10">
        <v>8050</v>
      </c>
      <c r="N631" s="10" t="s">
        <v>4945</v>
      </c>
      <c r="O631" s="11" t="s">
        <v>6448</v>
      </c>
      <c r="Q631" s="11">
        <v>972946403</v>
      </c>
      <c r="R631" s="11" t="s">
        <v>6526</v>
      </c>
    </row>
    <row r="632" spans="1:18" ht="39" customHeight="1" x14ac:dyDescent="0.3">
      <c r="A632" s="10">
        <v>630</v>
      </c>
      <c r="B632" s="10"/>
      <c r="C632" s="11" t="s">
        <v>6527</v>
      </c>
      <c r="D632" s="10" t="s">
        <v>6528</v>
      </c>
      <c r="E632" s="10" t="s">
        <v>33</v>
      </c>
      <c r="F632" s="10" t="s">
        <v>6529</v>
      </c>
      <c r="G632" s="11" t="s">
        <v>6328</v>
      </c>
      <c r="H632" s="15" t="s">
        <v>6417</v>
      </c>
      <c r="I632" s="11">
        <v>6</v>
      </c>
      <c r="J632" s="11" t="s">
        <v>4937</v>
      </c>
      <c r="K632" s="10" t="s">
        <v>4560</v>
      </c>
      <c r="L632" s="10" t="s">
        <v>3652</v>
      </c>
      <c r="M632" s="10">
        <v>8050</v>
      </c>
      <c r="N632" s="10" t="s">
        <v>4945</v>
      </c>
      <c r="O632" s="11" t="s">
        <v>6530</v>
      </c>
      <c r="Q632" s="11">
        <v>977317727</v>
      </c>
      <c r="R632" s="11" t="s">
        <v>6531</v>
      </c>
    </row>
    <row r="633" spans="1:18" ht="39" customHeight="1" x14ac:dyDescent="0.3">
      <c r="A633" s="10">
        <v>631</v>
      </c>
      <c r="B633" s="10"/>
      <c r="C633" s="11" t="s">
        <v>6532</v>
      </c>
      <c r="D633" s="10" t="s">
        <v>6533</v>
      </c>
      <c r="E633" s="10" t="s">
        <v>17</v>
      </c>
      <c r="F633" s="10" t="s">
        <v>6534</v>
      </c>
      <c r="G633" s="11" t="s">
        <v>6328</v>
      </c>
      <c r="H633" s="15" t="s">
        <v>6335</v>
      </c>
      <c r="I633" s="11">
        <v>6</v>
      </c>
      <c r="J633" s="11" t="s">
        <v>4937</v>
      </c>
      <c r="K633" s="10" t="s">
        <v>4560</v>
      </c>
      <c r="L633" s="10" t="s">
        <v>3652</v>
      </c>
      <c r="M633" s="10">
        <v>8050</v>
      </c>
      <c r="N633" s="10" t="s">
        <v>4945</v>
      </c>
      <c r="O633" s="11" t="s">
        <v>6518</v>
      </c>
      <c r="Q633" s="11">
        <v>773391245</v>
      </c>
      <c r="R633" s="11" t="s">
        <v>6519</v>
      </c>
    </row>
    <row r="634" spans="1:18" ht="39" customHeight="1" x14ac:dyDescent="0.3">
      <c r="A634" s="10">
        <v>632</v>
      </c>
      <c r="B634" s="10"/>
      <c r="C634" s="11" t="s">
        <v>6535</v>
      </c>
      <c r="D634" s="10" t="s">
        <v>6536</v>
      </c>
      <c r="E634" s="10" t="s">
        <v>17</v>
      </c>
      <c r="F634" s="41" t="e">
        <f>'[2]Raphael Chota'!J677</f>
        <v>#REF!</v>
      </c>
      <c r="G634" s="11" t="s">
        <v>6328</v>
      </c>
      <c r="H634" s="15" t="s">
        <v>5106</v>
      </c>
      <c r="I634" s="11">
        <v>6</v>
      </c>
      <c r="J634" s="11" t="s">
        <v>4937</v>
      </c>
      <c r="K634" s="10" t="s">
        <v>4560</v>
      </c>
      <c r="L634" s="10" t="s">
        <v>3652</v>
      </c>
      <c r="M634" s="10">
        <v>8050</v>
      </c>
      <c r="N634" s="10" t="s">
        <v>4945</v>
      </c>
      <c r="O634" s="11" t="s">
        <v>6537</v>
      </c>
      <c r="Q634" s="11">
        <v>976108997</v>
      </c>
      <c r="R634" s="11" t="s">
        <v>6538</v>
      </c>
    </row>
    <row r="635" spans="1:18" ht="39" customHeight="1" x14ac:dyDescent="0.3">
      <c r="A635" s="10">
        <v>633</v>
      </c>
      <c r="B635" s="10"/>
      <c r="C635" s="11" t="s">
        <v>6539</v>
      </c>
      <c r="D635" s="10" t="s">
        <v>6540</v>
      </c>
      <c r="E635" s="10" t="s">
        <v>33</v>
      </c>
      <c r="F635" s="41" t="e">
        <f>'[2]Raphael Chota'!J678</f>
        <v>#REF!</v>
      </c>
      <c r="G635" s="11" t="s">
        <v>6328</v>
      </c>
      <c r="H635" s="15" t="s">
        <v>6541</v>
      </c>
      <c r="I635" s="11">
        <v>12</v>
      </c>
      <c r="J635" s="11" t="s">
        <v>6542</v>
      </c>
      <c r="K635" s="10" t="s">
        <v>3683</v>
      </c>
      <c r="L635" s="10" t="s">
        <v>3652</v>
      </c>
      <c r="M635" s="10">
        <f>9600+1500+800+550</f>
        <v>12450</v>
      </c>
      <c r="N635" s="10" t="s">
        <v>23</v>
      </c>
      <c r="O635" s="11" t="s">
        <v>6543</v>
      </c>
      <c r="Q635" s="11">
        <v>779297288</v>
      </c>
      <c r="R635" s="11" t="s">
        <v>6544</v>
      </c>
    </row>
    <row r="636" spans="1:18" ht="39" customHeight="1" x14ac:dyDescent="0.3">
      <c r="A636" s="10">
        <v>634</v>
      </c>
      <c r="B636" s="10"/>
      <c r="C636" s="11" t="s">
        <v>6545</v>
      </c>
      <c r="D636" s="10" t="s">
        <v>6546</v>
      </c>
      <c r="E636" s="10" t="s">
        <v>17</v>
      </c>
      <c r="F636" s="41" t="e">
        <f>'[2]Raphael Chota'!J679</f>
        <v>#REF!</v>
      </c>
      <c r="G636" s="11" t="s">
        <v>6328</v>
      </c>
      <c r="H636" s="15" t="s">
        <v>6335</v>
      </c>
      <c r="I636" s="11">
        <v>6</v>
      </c>
      <c r="J636" s="11" t="s">
        <v>5867</v>
      </c>
      <c r="K636" s="10" t="s">
        <v>5005</v>
      </c>
      <c r="L636" s="10" t="s">
        <v>3652</v>
      </c>
      <c r="M636" s="10">
        <v>7550</v>
      </c>
      <c r="N636" s="10" t="s">
        <v>23</v>
      </c>
      <c r="O636" s="11" t="s">
        <v>6547</v>
      </c>
      <c r="Q636" s="11">
        <v>977825821</v>
      </c>
      <c r="R636" s="11" t="s">
        <v>6548</v>
      </c>
    </row>
    <row r="637" spans="1:18" ht="39" customHeight="1" x14ac:dyDescent="0.3">
      <c r="A637" s="10">
        <v>635</v>
      </c>
      <c r="B637" s="10"/>
      <c r="C637" s="11" t="s">
        <v>6549</v>
      </c>
      <c r="D637" s="10" t="s">
        <v>6550</v>
      </c>
      <c r="E637" s="10" t="s">
        <v>33</v>
      </c>
      <c r="F637" s="41" t="e">
        <f>'[2]Raphael Chota'!J680</f>
        <v>#REF!</v>
      </c>
      <c r="G637" s="11" t="s">
        <v>6328</v>
      </c>
      <c r="H637" s="15" t="s">
        <v>6551</v>
      </c>
      <c r="I637" s="11">
        <v>36</v>
      </c>
      <c r="J637" s="11" t="s">
        <v>6552</v>
      </c>
      <c r="K637" s="10"/>
      <c r="L637" s="10" t="s">
        <v>3652</v>
      </c>
      <c r="M637" s="10">
        <v>4820</v>
      </c>
      <c r="N637" s="10" t="s">
        <v>23</v>
      </c>
      <c r="O637" s="11" t="s">
        <v>6553</v>
      </c>
      <c r="Q637" s="11">
        <v>977385208</v>
      </c>
      <c r="R637" s="11" t="s">
        <v>6554</v>
      </c>
    </row>
    <row r="638" spans="1:18" ht="39" customHeight="1" x14ac:dyDescent="0.3">
      <c r="A638" s="10">
        <v>636</v>
      </c>
      <c r="B638" s="10"/>
      <c r="C638" s="11" t="s">
        <v>6555</v>
      </c>
      <c r="D638" s="10" t="s">
        <v>6556</v>
      </c>
      <c r="E638" s="10" t="s">
        <v>17</v>
      </c>
      <c r="F638" s="41" t="e">
        <f>'[2]Raphael Chota'!J681</f>
        <v>#REF!</v>
      </c>
      <c r="G638" s="11" t="s">
        <v>6328</v>
      </c>
      <c r="H638" s="15" t="s">
        <v>18</v>
      </c>
      <c r="I638" s="11">
        <v>6</v>
      </c>
      <c r="J638" s="11" t="s">
        <v>4937</v>
      </c>
      <c r="K638" s="10" t="s">
        <v>4560</v>
      </c>
      <c r="L638" s="10" t="s">
        <v>3652</v>
      </c>
      <c r="M638" s="10">
        <v>8050</v>
      </c>
      <c r="N638" s="10" t="s">
        <v>23</v>
      </c>
      <c r="O638" s="11" t="s">
        <v>6557</v>
      </c>
      <c r="Q638" s="11">
        <v>772895088</v>
      </c>
      <c r="R638" s="11" t="s">
        <v>6558</v>
      </c>
    </row>
    <row r="639" spans="1:18" ht="39" customHeight="1" x14ac:dyDescent="0.3">
      <c r="A639" s="10">
        <v>637</v>
      </c>
      <c r="B639" s="10"/>
      <c r="C639" s="11" t="s">
        <v>6559</v>
      </c>
      <c r="D639" s="10" t="s">
        <v>6560</v>
      </c>
      <c r="E639" s="10" t="s">
        <v>17</v>
      </c>
      <c r="F639" s="41" t="e">
        <f>'[2]Raphael Chota'!J682</f>
        <v>#REF!</v>
      </c>
      <c r="G639" s="11" t="s">
        <v>6328</v>
      </c>
      <c r="H639" s="15" t="s">
        <v>6335</v>
      </c>
      <c r="I639" s="11">
        <v>6</v>
      </c>
      <c r="J639" s="11" t="s">
        <v>5867</v>
      </c>
      <c r="K639" s="10" t="s">
        <v>5005</v>
      </c>
      <c r="L639" s="10" t="s">
        <v>3652</v>
      </c>
      <c r="M639" s="10">
        <v>7550</v>
      </c>
      <c r="N639" s="10" t="s">
        <v>23</v>
      </c>
      <c r="O639" s="11" t="s">
        <v>4818</v>
      </c>
      <c r="Q639" s="11">
        <v>979848102</v>
      </c>
      <c r="R639" s="11" t="s">
        <v>6561</v>
      </c>
    </row>
    <row r="640" spans="1:18" ht="39" customHeight="1" x14ac:dyDescent="0.3">
      <c r="A640" s="10">
        <v>638</v>
      </c>
      <c r="B640" s="10"/>
      <c r="C640" s="11" t="s">
        <v>6562</v>
      </c>
      <c r="D640" s="10" t="s">
        <v>6563</v>
      </c>
      <c r="E640" s="10" t="s">
        <v>33</v>
      </c>
      <c r="F640" s="41" t="e">
        <f>'[2]Raphael Chota'!J683</f>
        <v>#REF!</v>
      </c>
      <c r="G640" s="11" t="s">
        <v>6328</v>
      </c>
      <c r="H640" s="15" t="s">
        <v>191</v>
      </c>
      <c r="I640" s="11">
        <v>6</v>
      </c>
      <c r="J640" s="11" t="s">
        <v>6330</v>
      </c>
      <c r="K640" s="10" t="s">
        <v>5825</v>
      </c>
      <c r="L640" s="10" t="s">
        <v>3652</v>
      </c>
      <c r="M640" s="10">
        <v>9110</v>
      </c>
      <c r="N640" s="10" t="s">
        <v>23</v>
      </c>
      <c r="O640" s="11" t="s">
        <v>6564</v>
      </c>
      <c r="Q640" s="11">
        <v>975669742</v>
      </c>
      <c r="R640" s="11" t="s">
        <v>6565</v>
      </c>
    </row>
    <row r="641" spans="1:18" ht="39" customHeight="1" x14ac:dyDescent="0.3">
      <c r="A641" s="10">
        <v>639</v>
      </c>
      <c r="B641" s="10"/>
      <c r="C641" s="11" t="s">
        <v>6566</v>
      </c>
      <c r="D641" s="10" t="s">
        <v>6567</v>
      </c>
      <c r="E641" s="10" t="s">
        <v>33</v>
      </c>
      <c r="F641" s="41" t="e">
        <f>'[2]Raphael Chota'!J684</f>
        <v>#REF!</v>
      </c>
      <c r="G641" s="11" t="s">
        <v>6328</v>
      </c>
      <c r="H641" s="15" t="s">
        <v>1992</v>
      </c>
      <c r="I641" s="11">
        <v>6</v>
      </c>
      <c r="J641" s="11" t="s">
        <v>6330</v>
      </c>
      <c r="K641" s="10" t="s">
        <v>5825</v>
      </c>
      <c r="L641" s="10" t="s">
        <v>3652</v>
      </c>
      <c r="M641" s="10">
        <v>9110</v>
      </c>
      <c r="N641" s="10" t="s">
        <v>23</v>
      </c>
      <c r="O641" s="11" t="s">
        <v>6568</v>
      </c>
      <c r="Q641" s="11">
        <v>977378298</v>
      </c>
      <c r="R641" s="11" t="s">
        <v>6569</v>
      </c>
    </row>
    <row r="642" spans="1:18" ht="39" customHeight="1" x14ac:dyDescent="0.3">
      <c r="A642" s="10">
        <v>640</v>
      </c>
      <c r="B642" s="10"/>
      <c r="C642" s="11" t="s">
        <v>6570</v>
      </c>
      <c r="D642" s="10" t="s">
        <v>6571</v>
      </c>
      <c r="E642" s="10" t="s">
        <v>33</v>
      </c>
      <c r="F642" s="41" t="e">
        <f>'[2]Raphael Chota'!J685</f>
        <v>#REF!</v>
      </c>
      <c r="G642" s="11" t="s">
        <v>6328</v>
      </c>
      <c r="H642" s="15" t="s">
        <v>6572</v>
      </c>
      <c r="I642" s="11">
        <v>6</v>
      </c>
      <c r="J642" s="11" t="s">
        <v>6330</v>
      </c>
      <c r="K642" s="10" t="s">
        <v>5825</v>
      </c>
      <c r="L642" s="10" t="s">
        <v>3652</v>
      </c>
      <c r="M642" s="10">
        <v>9110</v>
      </c>
      <c r="N642" s="10" t="s">
        <v>23</v>
      </c>
      <c r="O642" s="11" t="s">
        <v>6573</v>
      </c>
      <c r="Q642" s="11">
        <v>977378298</v>
      </c>
      <c r="R642" s="11" t="s">
        <v>6574</v>
      </c>
    </row>
    <row r="643" spans="1:18" ht="39" customHeight="1" x14ac:dyDescent="0.3">
      <c r="A643" s="10">
        <v>641</v>
      </c>
      <c r="B643" s="10"/>
      <c r="C643" s="11" t="s">
        <v>6575</v>
      </c>
      <c r="D643" s="10" t="s">
        <v>6576</v>
      </c>
      <c r="E643" s="10" t="s">
        <v>17</v>
      </c>
      <c r="F643" s="41" t="e">
        <f>'[2]Raphael Chota'!J620</f>
        <v>#REF!</v>
      </c>
      <c r="G643" s="11" t="s">
        <v>6328</v>
      </c>
      <c r="H643" s="15" t="s">
        <v>6335</v>
      </c>
      <c r="I643" s="11">
        <v>6</v>
      </c>
      <c r="J643" s="11" t="s">
        <v>5867</v>
      </c>
      <c r="K643" s="10" t="s">
        <v>5005</v>
      </c>
      <c r="L643" s="10" t="s">
        <v>3652</v>
      </c>
      <c r="M643" s="10">
        <v>7550</v>
      </c>
      <c r="N643" s="10" t="s">
        <v>23</v>
      </c>
      <c r="O643" s="11" t="s">
        <v>6577</v>
      </c>
      <c r="Q643" s="11">
        <v>973626434</v>
      </c>
      <c r="R643" s="11" t="s">
        <v>6578</v>
      </c>
    </row>
    <row r="644" spans="1:18" ht="39" customHeight="1" x14ac:dyDescent="0.3">
      <c r="A644" s="10">
        <v>642</v>
      </c>
      <c r="B644" s="10"/>
      <c r="C644" s="11" t="s">
        <v>6579</v>
      </c>
      <c r="D644" s="10" t="s">
        <v>6580</v>
      </c>
      <c r="E644" s="10" t="s">
        <v>17</v>
      </c>
      <c r="F644" s="41" t="e">
        <f>'[2]Raphael Chota'!J621</f>
        <v>#REF!</v>
      </c>
      <c r="G644" s="11" t="s">
        <v>6328</v>
      </c>
      <c r="H644" s="15" t="s">
        <v>18</v>
      </c>
      <c r="I644" s="11">
        <v>6</v>
      </c>
      <c r="J644" s="11" t="s">
        <v>4937</v>
      </c>
      <c r="K644" s="10" t="s">
        <v>4560</v>
      </c>
      <c r="L644" s="10" t="s">
        <v>3652</v>
      </c>
      <c r="M644" s="10">
        <v>8050</v>
      </c>
      <c r="N644" s="10" t="s">
        <v>23</v>
      </c>
      <c r="O644" s="11" t="s">
        <v>6581</v>
      </c>
      <c r="Q644" s="11">
        <v>979122834</v>
      </c>
      <c r="R644" s="11" t="s">
        <v>6582</v>
      </c>
    </row>
    <row r="645" spans="1:18" ht="39" customHeight="1" x14ac:dyDescent="0.3">
      <c r="A645" s="10">
        <v>643</v>
      </c>
      <c r="B645" s="10"/>
      <c r="C645" s="11" t="s">
        <v>6583</v>
      </c>
      <c r="D645" s="10" t="s">
        <v>6584</v>
      </c>
      <c r="E645" s="10" t="s">
        <v>33</v>
      </c>
      <c r="F645" s="41" t="e">
        <f>'[2]Raphael Chota'!J622</f>
        <v>#REF!</v>
      </c>
      <c r="G645" s="11" t="s">
        <v>6328</v>
      </c>
      <c r="H645" s="15" t="s">
        <v>6585</v>
      </c>
      <c r="I645" s="11">
        <v>24</v>
      </c>
      <c r="J645" s="11" t="s">
        <v>6542</v>
      </c>
      <c r="K645" s="10" t="s">
        <v>3683</v>
      </c>
      <c r="L645" s="10" t="s">
        <v>3652</v>
      </c>
      <c r="M645" s="10">
        <f>11800+1500+800+550</f>
        <v>14650</v>
      </c>
      <c r="N645" s="10" t="s">
        <v>23</v>
      </c>
      <c r="O645" s="11" t="s">
        <v>6586</v>
      </c>
      <c r="Q645" s="11">
        <v>975937908</v>
      </c>
      <c r="R645" s="11" t="s">
        <v>6587</v>
      </c>
    </row>
    <row r="646" spans="1:18" ht="39" customHeight="1" x14ac:dyDescent="0.3">
      <c r="A646" s="10">
        <v>644</v>
      </c>
      <c r="B646" s="10"/>
      <c r="C646" s="11" t="s">
        <v>6588</v>
      </c>
      <c r="D646" s="10" t="s">
        <v>6589</v>
      </c>
      <c r="E646" s="10" t="s">
        <v>17</v>
      </c>
      <c r="F646" s="41" t="e">
        <f>'[2]Raphael Chota'!J623</f>
        <v>#REF!</v>
      </c>
      <c r="G646" s="11" t="s">
        <v>6328</v>
      </c>
      <c r="H646" s="15" t="s">
        <v>18</v>
      </c>
      <c r="I646" s="11">
        <v>6</v>
      </c>
      <c r="J646" s="11" t="s">
        <v>4937</v>
      </c>
      <c r="K646" s="10" t="s">
        <v>4560</v>
      </c>
      <c r="L646" s="10" t="s">
        <v>3652</v>
      </c>
      <c r="M646" s="10">
        <v>8050</v>
      </c>
      <c r="N646" s="10" t="s">
        <v>23</v>
      </c>
      <c r="O646" s="11" t="s">
        <v>6590</v>
      </c>
      <c r="Q646" s="11">
        <v>977646641</v>
      </c>
      <c r="R646" s="11" t="s">
        <v>6591</v>
      </c>
    </row>
    <row r="647" spans="1:18" ht="39" customHeight="1" x14ac:dyDescent="0.3">
      <c r="A647" s="10">
        <v>645</v>
      </c>
      <c r="B647" s="10"/>
      <c r="C647" s="11" t="s">
        <v>6592</v>
      </c>
      <c r="D647" s="10" t="s">
        <v>6593</v>
      </c>
      <c r="E647" s="10" t="s">
        <v>33</v>
      </c>
      <c r="F647" s="41" t="e">
        <f>'[2]Raphael Chota'!J624</f>
        <v>#REF!</v>
      </c>
      <c r="G647" s="11" t="s">
        <v>6328</v>
      </c>
      <c r="H647" s="15" t="s">
        <v>6541</v>
      </c>
      <c r="I647" s="11">
        <v>12</v>
      </c>
      <c r="J647" s="11" t="s">
        <v>6542</v>
      </c>
      <c r="K647" s="10" t="s">
        <v>3683</v>
      </c>
      <c r="L647" s="10" t="s">
        <v>3652</v>
      </c>
      <c r="M647" s="10">
        <f>M622</f>
        <v>8050</v>
      </c>
      <c r="N647" s="10" t="s">
        <v>23</v>
      </c>
      <c r="O647" s="11" t="s">
        <v>6594</v>
      </c>
      <c r="Q647" s="11">
        <v>972269533</v>
      </c>
      <c r="R647" s="11" t="s">
        <v>6595</v>
      </c>
    </row>
    <row r="648" spans="1:18" ht="39" customHeight="1" x14ac:dyDescent="0.3">
      <c r="A648" s="10">
        <v>646</v>
      </c>
      <c r="B648" s="10"/>
      <c r="C648" s="11" t="s">
        <v>6596</v>
      </c>
      <c r="D648" s="10" t="s">
        <v>6597</v>
      </c>
      <c r="E648" s="10" t="s">
        <v>17</v>
      </c>
      <c r="F648" s="41" t="e">
        <f>'[2]Raphael Chota'!J625</f>
        <v>#REF!</v>
      </c>
      <c r="G648" s="11" t="s">
        <v>6328</v>
      </c>
      <c r="H648" s="15" t="s">
        <v>6335</v>
      </c>
      <c r="I648" s="11">
        <v>6</v>
      </c>
      <c r="J648" s="11" t="s">
        <v>5867</v>
      </c>
      <c r="K648" s="10" t="s">
        <v>5005</v>
      </c>
      <c r="L648" s="10" t="s">
        <v>3652</v>
      </c>
      <c r="M648" s="10">
        <v>7550</v>
      </c>
      <c r="N648" s="10" t="s">
        <v>23</v>
      </c>
      <c r="O648" s="11" t="s">
        <v>6598</v>
      </c>
      <c r="Q648" s="11">
        <v>977216943</v>
      </c>
      <c r="R648" s="11" t="s">
        <v>6599</v>
      </c>
    </row>
    <row r="649" spans="1:18" ht="39" customHeight="1" x14ac:dyDescent="0.3">
      <c r="A649" s="10">
        <v>647</v>
      </c>
      <c r="B649" s="10"/>
      <c r="C649" s="11" t="s">
        <v>6600</v>
      </c>
      <c r="D649" s="10" t="s">
        <v>6601</v>
      </c>
      <c r="E649" s="10" t="s">
        <v>17</v>
      </c>
      <c r="F649" s="41" t="e">
        <f>'[2]Raphael Chota'!J626</f>
        <v>#REF!</v>
      </c>
      <c r="G649" s="11" t="s">
        <v>6328</v>
      </c>
      <c r="H649" s="15" t="s">
        <v>18</v>
      </c>
      <c r="I649" s="11">
        <v>6</v>
      </c>
      <c r="J649" s="11" t="s">
        <v>4937</v>
      </c>
      <c r="K649" s="10" t="s">
        <v>4560</v>
      </c>
      <c r="L649" s="10" t="s">
        <v>3652</v>
      </c>
      <c r="M649" s="10">
        <v>8050</v>
      </c>
      <c r="N649" s="10" t="s">
        <v>23</v>
      </c>
      <c r="O649" s="11" t="s">
        <v>6602</v>
      </c>
      <c r="Q649" s="11">
        <v>976190782</v>
      </c>
      <c r="R649" s="11" t="s">
        <v>6603</v>
      </c>
    </row>
    <row r="650" spans="1:18" ht="39" customHeight="1" x14ac:dyDescent="0.3">
      <c r="A650" s="10">
        <v>648</v>
      </c>
      <c r="B650" s="10"/>
      <c r="C650" s="11" t="s">
        <v>6604</v>
      </c>
      <c r="D650" s="10" t="s">
        <v>6605</v>
      </c>
      <c r="E650" s="10" t="s">
        <v>33</v>
      </c>
      <c r="F650" s="41" t="e">
        <f>'[2]Raphael Chota'!J627</f>
        <v>#REF!</v>
      </c>
      <c r="G650" s="11" t="s">
        <v>6328</v>
      </c>
      <c r="H650" s="15" t="s">
        <v>6606</v>
      </c>
      <c r="I650" s="11">
        <v>6</v>
      </c>
      <c r="J650" s="11" t="s">
        <v>4937</v>
      </c>
      <c r="K650" s="10" t="s">
        <v>4560</v>
      </c>
      <c r="L650" s="10" t="s">
        <v>3652</v>
      </c>
      <c r="M650" s="10">
        <v>8050</v>
      </c>
      <c r="N650" s="10" t="s">
        <v>23</v>
      </c>
      <c r="O650" s="11" t="s">
        <v>6607</v>
      </c>
      <c r="Q650" s="11">
        <v>977163402</v>
      </c>
      <c r="R650" s="11" t="s">
        <v>6608</v>
      </c>
    </row>
    <row r="651" spans="1:18" ht="39" customHeight="1" x14ac:dyDescent="0.3">
      <c r="A651" s="10">
        <v>649</v>
      </c>
      <c r="B651" s="10"/>
      <c r="C651" s="11" t="s">
        <v>6609</v>
      </c>
      <c r="D651" s="10" t="s">
        <v>6610</v>
      </c>
      <c r="E651" s="10" t="s">
        <v>17</v>
      </c>
      <c r="F651" s="41" t="e">
        <f>'[2]Raphael Chota'!J628</f>
        <v>#REF!</v>
      </c>
      <c r="G651" s="11" t="s">
        <v>6328</v>
      </c>
      <c r="H651" s="15" t="s">
        <v>18</v>
      </c>
      <c r="I651" s="11">
        <v>6</v>
      </c>
      <c r="J651" s="11" t="s">
        <v>4937</v>
      </c>
      <c r="K651" s="10" t="s">
        <v>4560</v>
      </c>
      <c r="L651" s="10" t="s">
        <v>3652</v>
      </c>
      <c r="M651" s="10">
        <v>8050</v>
      </c>
      <c r="N651" s="10" t="s">
        <v>23</v>
      </c>
      <c r="O651" s="11" t="s">
        <v>6611</v>
      </c>
      <c r="Q651" s="11">
        <v>978046762</v>
      </c>
      <c r="R651" s="11" t="s">
        <v>6612</v>
      </c>
    </row>
    <row r="652" spans="1:18" ht="39" customHeight="1" x14ac:dyDescent="0.3">
      <c r="A652" s="10">
        <v>650</v>
      </c>
      <c r="B652" s="10"/>
      <c r="C652" s="11" t="s">
        <v>6613</v>
      </c>
      <c r="D652" s="10" t="s">
        <v>6614</v>
      </c>
      <c r="E652" s="10" t="s">
        <v>17</v>
      </c>
      <c r="F652" s="41" t="e">
        <f>'[2]Raphael Chota'!J629</f>
        <v>#REF!</v>
      </c>
      <c r="G652" s="11" t="s">
        <v>6328</v>
      </c>
      <c r="H652" s="15" t="s">
        <v>18</v>
      </c>
      <c r="I652" s="11">
        <v>6</v>
      </c>
      <c r="J652" s="11" t="s">
        <v>4937</v>
      </c>
      <c r="K652" s="10" t="s">
        <v>4560</v>
      </c>
      <c r="L652" s="10" t="s">
        <v>3652</v>
      </c>
      <c r="M652" s="10">
        <v>8050</v>
      </c>
      <c r="N652" s="10" t="s">
        <v>23</v>
      </c>
      <c r="O652" s="11" t="s">
        <v>6615</v>
      </c>
      <c r="Q652" s="11">
        <v>772315598</v>
      </c>
      <c r="R652" s="11" t="s">
        <v>6616</v>
      </c>
    </row>
    <row r="653" spans="1:18" ht="39" customHeight="1" x14ac:dyDescent="0.3">
      <c r="A653" s="10">
        <v>651</v>
      </c>
      <c r="B653" s="10"/>
      <c r="C653" s="11" t="s">
        <v>6617</v>
      </c>
      <c r="D653" s="10" t="s">
        <v>6618</v>
      </c>
      <c r="E653" s="10" t="s">
        <v>17</v>
      </c>
      <c r="F653" s="41" t="e">
        <f>'[2]Raphael Chota'!J630</f>
        <v>#REF!</v>
      </c>
      <c r="G653" s="11" t="s">
        <v>6328</v>
      </c>
      <c r="H653" s="15" t="s">
        <v>6329</v>
      </c>
      <c r="I653" s="11">
        <v>6</v>
      </c>
      <c r="J653" s="11" t="s">
        <v>5867</v>
      </c>
      <c r="K653" s="10" t="s">
        <v>5005</v>
      </c>
      <c r="L653" s="10" t="s">
        <v>3652</v>
      </c>
      <c r="M653" s="10">
        <v>7550</v>
      </c>
      <c r="N653" s="10" t="s">
        <v>23</v>
      </c>
      <c r="O653" s="11" t="s">
        <v>6619</v>
      </c>
      <c r="Q653" s="11">
        <v>977137424</v>
      </c>
      <c r="R653" s="11" t="s">
        <v>6620</v>
      </c>
    </row>
    <row r="654" spans="1:18" ht="39" customHeight="1" x14ac:dyDescent="0.3">
      <c r="A654" s="10">
        <v>652</v>
      </c>
      <c r="B654" s="10"/>
      <c r="C654" s="11" t="s">
        <v>6621</v>
      </c>
      <c r="D654" s="10" t="s">
        <v>6622</v>
      </c>
      <c r="E654" s="10" t="s">
        <v>17</v>
      </c>
      <c r="F654" s="41" t="e">
        <f>'[2]Raphael Chota'!J631</f>
        <v>#REF!</v>
      </c>
      <c r="G654" s="11" t="s">
        <v>6328</v>
      </c>
      <c r="H654" s="15" t="s">
        <v>18</v>
      </c>
      <c r="I654" s="11">
        <v>6</v>
      </c>
      <c r="J654" s="11" t="s">
        <v>4937</v>
      </c>
      <c r="K654" s="10" t="s">
        <v>4560</v>
      </c>
      <c r="L654" s="10" t="s">
        <v>3652</v>
      </c>
      <c r="M654" s="10">
        <v>8050</v>
      </c>
      <c r="N654" s="10" t="s">
        <v>23</v>
      </c>
      <c r="O654" s="11" t="s">
        <v>6623</v>
      </c>
      <c r="Q654" s="11">
        <v>978059849</v>
      </c>
      <c r="R654" s="11" t="s">
        <v>6624</v>
      </c>
    </row>
    <row r="655" spans="1:18" ht="39" customHeight="1" x14ac:dyDescent="0.3">
      <c r="A655" s="10">
        <v>653</v>
      </c>
      <c r="B655" s="10"/>
      <c r="C655" s="11" t="s">
        <v>6625</v>
      </c>
      <c r="D655" s="10" t="s">
        <v>6626</v>
      </c>
      <c r="E655" s="10" t="s">
        <v>33</v>
      </c>
      <c r="F655" s="41" t="e">
        <f>'[2]Raphael Chota'!J632</f>
        <v>#REF!</v>
      </c>
      <c r="G655" s="11" t="s">
        <v>6328</v>
      </c>
      <c r="H655" s="15" t="s">
        <v>191</v>
      </c>
      <c r="I655" s="11">
        <v>6</v>
      </c>
      <c r="J655" s="11" t="s">
        <v>6330</v>
      </c>
      <c r="K655" s="10" t="s">
        <v>5825</v>
      </c>
      <c r="L655" s="10" t="s">
        <v>3652</v>
      </c>
      <c r="M655" s="10">
        <v>9110</v>
      </c>
      <c r="N655" s="10" t="s">
        <v>23</v>
      </c>
      <c r="O655" s="11" t="s">
        <v>6627</v>
      </c>
      <c r="Q655" s="11">
        <v>974758650</v>
      </c>
      <c r="R655" s="11" t="s">
        <v>6628</v>
      </c>
    </row>
    <row r="656" spans="1:18" ht="39" customHeight="1" x14ac:dyDescent="0.3">
      <c r="A656" s="10">
        <v>654</v>
      </c>
      <c r="B656" s="10"/>
      <c r="C656" s="11" t="s">
        <v>6629</v>
      </c>
      <c r="D656" s="10" t="s">
        <v>6630</v>
      </c>
      <c r="E656" s="10" t="s">
        <v>17</v>
      </c>
      <c r="F656" s="41" t="e">
        <f>'[2]Raphael Chota'!J633</f>
        <v>#REF!</v>
      </c>
      <c r="G656" s="11" t="s">
        <v>6328</v>
      </c>
      <c r="H656" s="15" t="s">
        <v>191</v>
      </c>
      <c r="I656" s="11">
        <v>6</v>
      </c>
      <c r="J656" s="11" t="s">
        <v>6631</v>
      </c>
      <c r="K656" s="10" t="s">
        <v>4780</v>
      </c>
      <c r="L656" s="10" t="s">
        <v>3652</v>
      </c>
      <c r="M656" s="10">
        <v>7000</v>
      </c>
      <c r="N656" s="10" t="s">
        <v>23</v>
      </c>
      <c r="O656" s="11" t="s">
        <v>6632</v>
      </c>
      <c r="Q656" s="11">
        <v>976105354</v>
      </c>
      <c r="R656" s="11" t="s">
        <v>6633</v>
      </c>
    </row>
    <row r="657" spans="1:18" ht="39" customHeight="1" x14ac:dyDescent="0.3">
      <c r="A657" s="10">
        <v>655</v>
      </c>
      <c r="B657" s="10"/>
      <c r="C657" s="11" t="s">
        <v>6634</v>
      </c>
      <c r="D657" s="10" t="s">
        <v>6635</v>
      </c>
      <c r="E657" s="10" t="s">
        <v>33</v>
      </c>
      <c r="F657" s="41" t="e">
        <f>'[2]Raphael Chota'!J634</f>
        <v>#REF!</v>
      </c>
      <c r="G657" s="11" t="s">
        <v>6328</v>
      </c>
      <c r="H657" s="15" t="s">
        <v>191</v>
      </c>
      <c r="I657" s="11">
        <v>6</v>
      </c>
      <c r="J657" s="11" t="s">
        <v>6631</v>
      </c>
      <c r="K657" s="10" t="s">
        <v>4780</v>
      </c>
      <c r="L657" s="10" t="s">
        <v>3652</v>
      </c>
      <c r="M657" s="10">
        <v>7000</v>
      </c>
      <c r="N657" s="10" t="s">
        <v>23</v>
      </c>
      <c r="O657" s="11" t="s">
        <v>6636</v>
      </c>
      <c r="Q657" s="11">
        <v>974423038</v>
      </c>
      <c r="R657" s="11" t="s">
        <v>6637</v>
      </c>
    </row>
    <row r="658" spans="1:18" ht="39" customHeight="1" x14ac:dyDescent="0.3">
      <c r="A658" s="10">
        <v>656</v>
      </c>
      <c r="B658" s="10"/>
      <c r="C658" s="11" t="s">
        <v>6638</v>
      </c>
      <c r="D658" s="10" t="s">
        <v>6639</v>
      </c>
      <c r="E658" s="10" t="s">
        <v>17</v>
      </c>
      <c r="F658" s="41" t="e">
        <f>'[2]Raphael Chota'!J635</f>
        <v>#REF!</v>
      </c>
      <c r="G658" s="11" t="s">
        <v>6328</v>
      </c>
      <c r="H658" s="15" t="s">
        <v>18</v>
      </c>
      <c r="I658" s="11">
        <v>6</v>
      </c>
      <c r="J658" s="11" t="s">
        <v>6640</v>
      </c>
      <c r="K658" s="10" t="s">
        <v>6641</v>
      </c>
      <c r="L658" s="10" t="s">
        <v>3652</v>
      </c>
      <c r="M658" s="10">
        <v>9120</v>
      </c>
      <c r="N658" s="10" t="s">
        <v>23</v>
      </c>
      <c r="O658" s="11" t="s">
        <v>6642</v>
      </c>
      <c r="Q658" s="11">
        <v>977683078</v>
      </c>
      <c r="R658" s="11" t="s">
        <v>6643</v>
      </c>
    </row>
    <row r="659" spans="1:18" ht="39" customHeight="1" x14ac:dyDescent="0.3">
      <c r="A659" s="10">
        <v>657</v>
      </c>
      <c r="B659" s="10"/>
      <c r="C659" s="11" t="s">
        <v>6644</v>
      </c>
      <c r="D659" s="10" t="s">
        <v>6645</v>
      </c>
      <c r="E659" s="10" t="s">
        <v>17</v>
      </c>
      <c r="F659" s="41" t="e">
        <f>'[2]Raphael Chota'!J636</f>
        <v>#REF!</v>
      </c>
      <c r="G659" s="11" t="s">
        <v>6328</v>
      </c>
      <c r="H659" s="15" t="s">
        <v>1992</v>
      </c>
      <c r="I659" s="11">
        <v>6</v>
      </c>
      <c r="J659" s="11" t="s">
        <v>6640</v>
      </c>
      <c r="K659" s="10" t="s">
        <v>6641</v>
      </c>
      <c r="L659" s="10" t="s">
        <v>3652</v>
      </c>
      <c r="M659" s="10">
        <v>9120</v>
      </c>
      <c r="N659" s="10" t="s">
        <v>23</v>
      </c>
      <c r="O659" s="11" t="s">
        <v>6646</v>
      </c>
      <c r="Q659" s="11">
        <v>976231147</v>
      </c>
      <c r="R659" s="11" t="s">
        <v>6647</v>
      </c>
    </row>
    <row r="660" spans="1:18" ht="39" customHeight="1" x14ac:dyDescent="0.3">
      <c r="A660" s="10">
        <v>658</v>
      </c>
      <c r="B660" s="10"/>
      <c r="C660" s="11" t="s">
        <v>6648</v>
      </c>
      <c r="D660" s="10" t="s">
        <v>6649</v>
      </c>
      <c r="E660" s="10" t="s">
        <v>17</v>
      </c>
      <c r="F660" s="41" t="e">
        <f>'[2]Raphael Chota'!J637</f>
        <v>#REF!</v>
      </c>
      <c r="G660" s="11" t="s">
        <v>6328</v>
      </c>
      <c r="H660" s="15" t="s">
        <v>191</v>
      </c>
      <c r="I660" s="11">
        <v>6</v>
      </c>
      <c r="J660" s="11" t="s">
        <v>6640</v>
      </c>
      <c r="K660" s="10" t="s">
        <v>6641</v>
      </c>
      <c r="L660" s="10" t="s">
        <v>3652</v>
      </c>
      <c r="M660" s="10">
        <v>9120</v>
      </c>
      <c r="N660" s="10" t="s">
        <v>23</v>
      </c>
      <c r="O660" s="11" t="s">
        <v>6650</v>
      </c>
      <c r="Q660" s="11" t="s">
        <v>6651</v>
      </c>
      <c r="R660" s="11" t="s">
        <v>6652</v>
      </c>
    </row>
    <row r="661" spans="1:18" ht="39" customHeight="1" x14ac:dyDescent="0.3">
      <c r="A661" s="10">
        <v>659</v>
      </c>
      <c r="B661" s="10"/>
      <c r="C661" s="11" t="s">
        <v>6653</v>
      </c>
      <c r="D661" s="10" t="s">
        <v>6654</v>
      </c>
      <c r="E661" s="10" t="s">
        <v>17</v>
      </c>
      <c r="F661" s="41" t="e">
        <f>'[2]Raphael Chota'!J638</f>
        <v>#REF!</v>
      </c>
      <c r="G661" s="11" t="s">
        <v>6328</v>
      </c>
      <c r="H661" s="15" t="s">
        <v>191</v>
      </c>
      <c r="I661" s="11">
        <v>6</v>
      </c>
      <c r="J661" s="11" t="s">
        <v>6640</v>
      </c>
      <c r="K661" s="10" t="s">
        <v>6641</v>
      </c>
      <c r="L661" s="10" t="s">
        <v>3652</v>
      </c>
      <c r="M661" s="10">
        <v>9120</v>
      </c>
      <c r="N661" s="10" t="s">
        <v>23</v>
      </c>
      <c r="O661" s="11" t="s">
        <v>6655</v>
      </c>
      <c r="Q661" s="11">
        <v>977518259</v>
      </c>
      <c r="R661" s="11" t="s">
        <v>6656</v>
      </c>
    </row>
    <row r="662" spans="1:18" ht="39" customHeight="1" x14ac:dyDescent="0.3">
      <c r="A662" s="10">
        <v>660</v>
      </c>
      <c r="B662" s="10"/>
      <c r="C662" s="11" t="s">
        <v>1755</v>
      </c>
      <c r="D662" s="10" t="s">
        <v>6657</v>
      </c>
      <c r="E662" s="10" t="s">
        <v>17</v>
      </c>
      <c r="F662" s="41" t="e">
        <f>'[2]Raphael Chota'!J639</f>
        <v>#REF!</v>
      </c>
      <c r="G662" s="11" t="s">
        <v>6328</v>
      </c>
      <c r="H662" s="15" t="s">
        <v>191</v>
      </c>
      <c r="I662" s="11">
        <v>6</v>
      </c>
      <c r="J662" s="11" t="s">
        <v>6640</v>
      </c>
      <c r="K662" s="10" t="s">
        <v>6641</v>
      </c>
      <c r="L662" s="10" t="s">
        <v>3652</v>
      </c>
      <c r="M662" s="10">
        <v>9120</v>
      </c>
      <c r="N662" s="10" t="s">
        <v>23</v>
      </c>
      <c r="O662" s="11" t="s">
        <v>6658</v>
      </c>
      <c r="Q662" s="11">
        <v>978047766</v>
      </c>
      <c r="R662" s="11" t="s">
        <v>6659</v>
      </c>
    </row>
    <row r="663" spans="1:18" ht="39" customHeight="1" x14ac:dyDescent="0.3">
      <c r="A663" s="10">
        <v>661</v>
      </c>
      <c r="B663" s="10"/>
      <c r="C663" s="11" t="s">
        <v>6660</v>
      </c>
      <c r="D663" s="10" t="s">
        <v>6661</v>
      </c>
      <c r="E663" s="10" t="s">
        <v>33</v>
      </c>
      <c r="F663" s="41" t="e">
        <f>'[2]Raphael Chota'!J640</f>
        <v>#REF!</v>
      </c>
      <c r="G663" s="11" t="s">
        <v>6328</v>
      </c>
      <c r="H663" s="15" t="s">
        <v>6662</v>
      </c>
      <c r="I663" s="11">
        <v>6</v>
      </c>
      <c r="J663" s="11" t="s">
        <v>5867</v>
      </c>
      <c r="K663" s="10" t="s">
        <v>5005</v>
      </c>
      <c r="L663" s="10" t="s">
        <v>3652</v>
      </c>
      <c r="M663" s="10">
        <v>7550</v>
      </c>
      <c r="N663" s="10" t="s">
        <v>23</v>
      </c>
      <c r="O663" s="11" t="s">
        <v>6663</v>
      </c>
      <c r="Q663" s="11">
        <v>976690837</v>
      </c>
      <c r="R663" s="11" t="s">
        <v>6664</v>
      </c>
    </row>
    <row r="664" spans="1:18" ht="39" customHeight="1" x14ac:dyDescent="0.3">
      <c r="A664" s="10">
        <v>662</v>
      </c>
      <c r="B664" s="10"/>
      <c r="C664" s="11" t="s">
        <v>6665</v>
      </c>
      <c r="D664" s="10" t="s">
        <v>6666</v>
      </c>
      <c r="E664" s="10" t="s">
        <v>33</v>
      </c>
      <c r="F664" s="41" t="e">
        <f>'[2]Raphael Chota'!J641</f>
        <v>#REF!</v>
      </c>
      <c r="G664" s="11" t="s">
        <v>6328</v>
      </c>
      <c r="H664" s="15" t="s">
        <v>6667</v>
      </c>
      <c r="I664" s="11">
        <v>6</v>
      </c>
      <c r="J664" s="11" t="s">
        <v>5867</v>
      </c>
      <c r="K664" s="10" t="s">
        <v>5005</v>
      </c>
      <c r="L664" s="10" t="s">
        <v>3652</v>
      </c>
      <c r="M664" s="10">
        <v>7550</v>
      </c>
      <c r="N664" s="10" t="s">
        <v>23</v>
      </c>
      <c r="O664" s="11" t="s">
        <v>6668</v>
      </c>
      <c r="Q664" s="11" t="s">
        <v>6669</v>
      </c>
      <c r="R664" s="11" t="s">
        <v>6670</v>
      </c>
    </row>
    <row r="665" spans="1:18" ht="39" customHeight="1" x14ac:dyDescent="0.3">
      <c r="A665" s="10">
        <v>663</v>
      </c>
      <c r="B665" s="10"/>
      <c r="C665" s="21" t="s">
        <v>6671</v>
      </c>
      <c r="D665" s="4" t="s">
        <v>6672</v>
      </c>
      <c r="E665" s="4" t="s">
        <v>33</v>
      </c>
      <c r="F665" s="28" t="e">
        <f>'[2]Raphael Chota'!J642</f>
        <v>#REF!</v>
      </c>
      <c r="G665" s="11" t="s">
        <v>6328</v>
      </c>
      <c r="H665" s="22" t="s">
        <v>6667</v>
      </c>
      <c r="I665" s="21">
        <v>12</v>
      </c>
      <c r="J665" s="21" t="s">
        <v>5867</v>
      </c>
      <c r="K665" s="4" t="s">
        <v>5005</v>
      </c>
      <c r="L665" s="4" t="s">
        <v>3652</v>
      </c>
      <c r="M665" s="4">
        <v>10050</v>
      </c>
      <c r="N665" s="4" t="s">
        <v>4945</v>
      </c>
      <c r="O665" s="21" t="s">
        <v>6673</v>
      </c>
      <c r="Q665" s="21">
        <v>978837044</v>
      </c>
      <c r="R665" s="21" t="s">
        <v>6672</v>
      </c>
    </row>
    <row r="666" spans="1:18" ht="39" customHeight="1" x14ac:dyDescent="0.3">
      <c r="A666" s="10">
        <v>664</v>
      </c>
      <c r="B666" s="10"/>
      <c r="C666" s="21" t="s">
        <v>6674</v>
      </c>
      <c r="D666" s="4" t="s">
        <v>6675</v>
      </c>
      <c r="E666" s="4" t="s">
        <v>33</v>
      </c>
      <c r="F666" s="28" t="e">
        <f>'[2]Raphael Chota'!J643</f>
        <v>#REF!</v>
      </c>
      <c r="G666" s="11" t="s">
        <v>6328</v>
      </c>
      <c r="H666" s="22" t="s">
        <v>6667</v>
      </c>
      <c r="I666" s="21">
        <v>12</v>
      </c>
      <c r="J666" s="21" t="s">
        <v>5867</v>
      </c>
      <c r="K666" s="4" t="s">
        <v>5005</v>
      </c>
      <c r="L666" s="4" t="s">
        <v>3652</v>
      </c>
      <c r="M666" s="4">
        <v>10050</v>
      </c>
      <c r="N666" s="4" t="s">
        <v>4945</v>
      </c>
      <c r="O666" s="21" t="s">
        <v>6676</v>
      </c>
      <c r="Q666" s="21">
        <v>978490226</v>
      </c>
      <c r="R666" s="21" t="s">
        <v>6677</v>
      </c>
    </row>
    <row r="667" spans="1:18" ht="39" customHeight="1" x14ac:dyDescent="0.3">
      <c r="A667" s="10">
        <v>665</v>
      </c>
      <c r="B667" s="10"/>
      <c r="C667" s="21" t="s">
        <v>6678</v>
      </c>
      <c r="D667" s="4" t="s">
        <v>6679</v>
      </c>
      <c r="E667" s="4" t="s">
        <v>17</v>
      </c>
      <c r="F667" s="28" t="e">
        <f>'[2]Raphael Chota'!J644</f>
        <v>#REF!</v>
      </c>
      <c r="G667" s="11" t="s">
        <v>6328</v>
      </c>
      <c r="H667" s="22" t="s">
        <v>6667</v>
      </c>
      <c r="I667" s="21">
        <v>12</v>
      </c>
      <c r="J667" s="21" t="s">
        <v>5867</v>
      </c>
      <c r="K667" s="4" t="s">
        <v>5005</v>
      </c>
      <c r="L667" s="4" t="s">
        <v>3652</v>
      </c>
      <c r="M667" s="4">
        <v>10050</v>
      </c>
      <c r="N667" s="4" t="s">
        <v>4945</v>
      </c>
      <c r="O667" s="21" t="s">
        <v>6680</v>
      </c>
      <c r="Q667" s="21">
        <v>978648392</v>
      </c>
      <c r="R667" s="21" t="s">
        <v>6681</v>
      </c>
    </row>
    <row r="668" spans="1:18" ht="39" customHeight="1" x14ac:dyDescent="0.3">
      <c r="A668" s="10">
        <v>666</v>
      </c>
      <c r="B668" s="10"/>
      <c r="C668" s="21" t="s">
        <v>6682</v>
      </c>
      <c r="D668" s="4" t="s">
        <v>6683</v>
      </c>
      <c r="E668" s="4" t="s">
        <v>33</v>
      </c>
      <c r="F668" s="28" t="e">
        <f>'[2]Raphael Chota'!J645</f>
        <v>#REF!</v>
      </c>
      <c r="G668" s="11" t="s">
        <v>6328</v>
      </c>
      <c r="H668" s="22" t="s">
        <v>6667</v>
      </c>
      <c r="I668" s="21">
        <v>12</v>
      </c>
      <c r="J668" s="21" t="s">
        <v>5867</v>
      </c>
      <c r="K668" s="4" t="s">
        <v>5005</v>
      </c>
      <c r="L668" s="4" t="s">
        <v>3652</v>
      </c>
      <c r="M668" s="4">
        <v>10050</v>
      </c>
      <c r="N668" s="4" t="s">
        <v>4945</v>
      </c>
      <c r="O668" s="21" t="s">
        <v>6684</v>
      </c>
      <c r="Q668" s="21">
        <v>772426545</v>
      </c>
      <c r="R668" s="21" t="s">
        <v>6685</v>
      </c>
    </row>
    <row r="669" spans="1:18" ht="39" customHeight="1" x14ac:dyDescent="0.3">
      <c r="A669" s="10">
        <v>667</v>
      </c>
      <c r="B669" s="10"/>
      <c r="C669" s="21" t="s">
        <v>6686</v>
      </c>
      <c r="D669" s="4" t="s">
        <v>6687</v>
      </c>
      <c r="E669" s="4" t="s">
        <v>17</v>
      </c>
      <c r="F669" s="28" t="e">
        <f>'[2]Raphael Chota'!J646</f>
        <v>#REF!</v>
      </c>
      <c r="G669" s="11" t="s">
        <v>6328</v>
      </c>
      <c r="H669" s="22" t="s">
        <v>6667</v>
      </c>
      <c r="I669" s="21">
        <v>12</v>
      </c>
      <c r="J669" s="21" t="s">
        <v>5867</v>
      </c>
      <c r="K669" s="4" t="s">
        <v>5005</v>
      </c>
      <c r="L669" s="4" t="s">
        <v>3652</v>
      </c>
      <c r="M669" s="4">
        <v>10050</v>
      </c>
      <c r="N669" s="4" t="s">
        <v>4945</v>
      </c>
      <c r="O669" s="21" t="s">
        <v>6688</v>
      </c>
      <c r="Q669" s="21">
        <v>976184861</v>
      </c>
      <c r="R669" s="21" t="s">
        <v>6689</v>
      </c>
    </row>
    <row r="670" spans="1:18" ht="39" customHeight="1" x14ac:dyDescent="0.3">
      <c r="A670" s="10">
        <v>668</v>
      </c>
      <c r="B670" s="10"/>
      <c r="C670" s="21" t="s">
        <v>6690</v>
      </c>
      <c r="D670" s="4" t="s">
        <v>6691</v>
      </c>
      <c r="E670" s="4" t="s">
        <v>33</v>
      </c>
      <c r="F670" s="28" t="e">
        <f>'[2]Raphael Chota'!J647</f>
        <v>#REF!</v>
      </c>
      <c r="G670" s="11" t="s">
        <v>6328</v>
      </c>
      <c r="H670" s="22" t="s">
        <v>6667</v>
      </c>
      <c r="I670" s="21">
        <v>12</v>
      </c>
      <c r="J670" s="21" t="s">
        <v>5867</v>
      </c>
      <c r="K670" s="4" t="s">
        <v>5005</v>
      </c>
      <c r="L670" s="4" t="s">
        <v>3652</v>
      </c>
      <c r="M670" s="4">
        <v>10050</v>
      </c>
      <c r="N670" s="4" t="s">
        <v>4945</v>
      </c>
      <c r="O670" s="21" t="s">
        <v>6692</v>
      </c>
      <c r="Q670" s="21">
        <v>979409373</v>
      </c>
      <c r="R670" s="21" t="s">
        <v>6693</v>
      </c>
    </row>
    <row r="671" spans="1:18" ht="39" customHeight="1" x14ac:dyDescent="0.3">
      <c r="A671" s="10">
        <v>669</v>
      </c>
      <c r="B671" s="10"/>
      <c r="C671" s="21" t="s">
        <v>6694</v>
      </c>
      <c r="D671" s="4" t="s">
        <v>6695</v>
      </c>
      <c r="E671" s="4" t="s">
        <v>33</v>
      </c>
      <c r="F671" s="28" t="e">
        <f>'[2]Raphael Chota'!J648</f>
        <v>#REF!</v>
      </c>
      <c r="G671" s="11" t="s">
        <v>6328</v>
      </c>
      <c r="H671" s="22" t="s">
        <v>6667</v>
      </c>
      <c r="I671" s="21">
        <v>12</v>
      </c>
      <c r="J671" s="21" t="s">
        <v>5867</v>
      </c>
      <c r="K671" s="4" t="s">
        <v>5005</v>
      </c>
      <c r="L671" s="4" t="s">
        <v>3652</v>
      </c>
      <c r="M671" s="4">
        <v>10050</v>
      </c>
      <c r="N671" s="4" t="s">
        <v>4945</v>
      </c>
      <c r="O671" s="21" t="s">
        <v>6696</v>
      </c>
      <c r="Q671" s="21">
        <v>976767773</v>
      </c>
      <c r="R671" s="21" t="s">
        <v>6697</v>
      </c>
    </row>
    <row r="672" spans="1:18" ht="39" customHeight="1" x14ac:dyDescent="0.3">
      <c r="A672" s="10">
        <v>670</v>
      </c>
      <c r="B672" s="10"/>
      <c r="C672" s="11" t="s">
        <v>6698</v>
      </c>
      <c r="D672" s="10" t="s">
        <v>6699</v>
      </c>
      <c r="E672" s="10" t="s">
        <v>17</v>
      </c>
      <c r="F672" s="41" t="e">
        <f>'[2]Raphael Chota'!J649</f>
        <v>#REF!</v>
      </c>
      <c r="G672" s="11" t="s">
        <v>6328</v>
      </c>
      <c r="H672" s="15" t="s">
        <v>426</v>
      </c>
      <c r="I672" s="11">
        <v>6</v>
      </c>
      <c r="J672" s="11" t="s">
        <v>4232</v>
      </c>
      <c r="K672" s="10" t="s">
        <v>6700</v>
      </c>
      <c r="L672" s="10" t="s">
        <v>3652</v>
      </c>
      <c r="M672" s="10">
        <v>9040</v>
      </c>
      <c r="N672" s="10" t="s">
        <v>23</v>
      </c>
      <c r="O672" s="11" t="s">
        <v>6701</v>
      </c>
      <c r="Q672" s="11">
        <v>972722502</v>
      </c>
      <c r="R672" s="11" t="s">
        <v>6702</v>
      </c>
    </row>
    <row r="673" spans="1:18" ht="39" customHeight="1" x14ac:dyDescent="0.3">
      <c r="A673" s="10">
        <v>671</v>
      </c>
      <c r="B673" s="10"/>
      <c r="C673" s="21" t="s">
        <v>6703</v>
      </c>
      <c r="D673" s="4" t="s">
        <v>6704</v>
      </c>
      <c r="E673" s="4" t="s">
        <v>17</v>
      </c>
      <c r="F673" s="28" t="e">
        <f>'[2]Raphael Chota'!J650</f>
        <v>#REF!</v>
      </c>
      <c r="G673" s="11" t="s">
        <v>6328</v>
      </c>
      <c r="H673" s="22" t="s">
        <v>6705</v>
      </c>
      <c r="I673" s="21">
        <v>6</v>
      </c>
      <c r="J673" s="11" t="s">
        <v>4232</v>
      </c>
      <c r="K673" s="4" t="s">
        <v>6700</v>
      </c>
      <c r="L673" s="4" t="s">
        <v>3652</v>
      </c>
      <c r="M673" s="4">
        <v>9040</v>
      </c>
      <c r="N673" s="4" t="s">
        <v>23</v>
      </c>
      <c r="O673" s="21" t="s">
        <v>6706</v>
      </c>
      <c r="Q673" s="21">
        <v>973427121</v>
      </c>
      <c r="R673" s="21" t="s">
        <v>6707</v>
      </c>
    </row>
    <row r="674" spans="1:18" ht="39" customHeight="1" x14ac:dyDescent="0.3">
      <c r="A674" s="10">
        <v>672</v>
      </c>
      <c r="B674" s="10"/>
      <c r="C674" s="21" t="s">
        <v>6708</v>
      </c>
      <c r="D674" s="4" t="s">
        <v>6709</v>
      </c>
      <c r="E674" s="4" t="s">
        <v>17</v>
      </c>
      <c r="F674" s="28" t="e">
        <f>'[2]Raphael Chota'!J651</f>
        <v>#REF!</v>
      </c>
      <c r="G674" s="11" t="s">
        <v>6328</v>
      </c>
      <c r="H674" s="22" t="s">
        <v>18</v>
      </c>
      <c r="I674" s="21">
        <v>6</v>
      </c>
      <c r="J674" s="11" t="s">
        <v>4232</v>
      </c>
      <c r="K674" s="4" t="s">
        <v>6700</v>
      </c>
      <c r="L674" s="4" t="s">
        <v>3652</v>
      </c>
      <c r="M674" s="4">
        <v>9040</v>
      </c>
      <c r="N674" s="4" t="s">
        <v>23</v>
      </c>
      <c r="O674" s="21" t="s">
        <v>6710</v>
      </c>
      <c r="Q674" s="21">
        <v>973529007</v>
      </c>
      <c r="R674" s="21" t="s">
        <v>6711</v>
      </c>
    </row>
    <row r="675" spans="1:18" ht="39" customHeight="1" x14ac:dyDescent="0.3">
      <c r="A675" s="10">
        <v>673</v>
      </c>
      <c r="B675" s="10"/>
      <c r="C675" s="21" t="s">
        <v>6712</v>
      </c>
      <c r="D675" s="4" t="s">
        <v>6713</v>
      </c>
      <c r="E675" s="4" t="s">
        <v>33</v>
      </c>
      <c r="F675" s="28" t="e">
        <f>'[2]Raphael Chota'!J652</f>
        <v>#REF!</v>
      </c>
      <c r="G675" s="11" t="s">
        <v>6328</v>
      </c>
      <c r="H675" s="22" t="s">
        <v>27</v>
      </c>
      <c r="I675" s="21">
        <v>6</v>
      </c>
      <c r="J675" s="11" t="s">
        <v>4232</v>
      </c>
      <c r="K675" s="4" t="s">
        <v>6700</v>
      </c>
      <c r="L675" s="4" t="s">
        <v>3652</v>
      </c>
      <c r="M675" s="4">
        <v>9040</v>
      </c>
      <c r="N675" s="4" t="s">
        <v>23</v>
      </c>
      <c r="O675" s="21" t="s">
        <v>6714</v>
      </c>
      <c r="Q675" s="21">
        <v>975430903</v>
      </c>
      <c r="R675" s="21" t="s">
        <v>6715</v>
      </c>
    </row>
    <row r="676" spans="1:18" ht="39" customHeight="1" x14ac:dyDescent="0.3">
      <c r="A676" s="10">
        <v>674</v>
      </c>
      <c r="B676" s="10"/>
      <c r="C676" s="21" t="s">
        <v>6716</v>
      </c>
      <c r="D676" s="4" t="s">
        <v>6717</v>
      </c>
      <c r="E676" s="4" t="s">
        <v>17</v>
      </c>
      <c r="F676" s="28" t="e">
        <f>'[2]Raphael Chota'!J653</f>
        <v>#REF!</v>
      </c>
      <c r="G676" s="11" t="s">
        <v>6328</v>
      </c>
      <c r="H676" s="22" t="s">
        <v>18</v>
      </c>
      <c r="I676" s="21">
        <v>6</v>
      </c>
      <c r="J676" s="11" t="s">
        <v>4232</v>
      </c>
      <c r="K676" s="4" t="s">
        <v>6700</v>
      </c>
      <c r="L676" s="4" t="s">
        <v>3652</v>
      </c>
      <c r="M676" s="4">
        <v>9040</v>
      </c>
      <c r="N676" s="4" t="s">
        <v>23</v>
      </c>
      <c r="O676" s="21" t="s">
        <v>6718</v>
      </c>
      <c r="Q676" s="21" t="s">
        <v>6719</v>
      </c>
      <c r="R676" s="21" t="s">
        <v>6720</v>
      </c>
    </row>
    <row r="677" spans="1:18" ht="39" customHeight="1" x14ac:dyDescent="0.3">
      <c r="A677" s="10">
        <v>675</v>
      </c>
      <c r="B677" s="10"/>
      <c r="C677" s="11" t="s">
        <v>6721</v>
      </c>
      <c r="D677" s="10" t="s">
        <v>6722</v>
      </c>
      <c r="E677" s="10" t="s">
        <v>33</v>
      </c>
      <c r="F677" s="14" t="s">
        <v>6723</v>
      </c>
      <c r="G677" s="11" t="s">
        <v>6724</v>
      </c>
      <c r="H677" s="11" t="s">
        <v>6725</v>
      </c>
      <c r="I677" s="10" t="s">
        <v>544</v>
      </c>
      <c r="J677" s="11" t="s">
        <v>1283</v>
      </c>
      <c r="K677" s="10" t="s">
        <v>4554</v>
      </c>
      <c r="L677" s="10" t="s">
        <v>3528</v>
      </c>
      <c r="M677" s="10">
        <f>5548</f>
        <v>5548</v>
      </c>
      <c r="N677" s="11" t="s">
        <v>23</v>
      </c>
      <c r="O677" s="11" t="s">
        <v>6726</v>
      </c>
      <c r="P677" s="11" t="s">
        <v>3900</v>
      </c>
      <c r="Q677" s="10">
        <v>962520470</v>
      </c>
      <c r="R677" s="10" t="s">
        <v>6727</v>
      </c>
    </row>
    <row r="678" spans="1:18" ht="39" customHeight="1" x14ac:dyDescent="0.3">
      <c r="A678" s="10">
        <v>676</v>
      </c>
      <c r="B678" s="10"/>
      <c r="C678" s="11" t="s">
        <v>6728</v>
      </c>
      <c r="D678" s="10" t="s">
        <v>6729</v>
      </c>
      <c r="E678" s="10" t="s">
        <v>33</v>
      </c>
      <c r="F678" s="10" t="s">
        <v>6730</v>
      </c>
      <c r="G678" s="11" t="s">
        <v>6724</v>
      </c>
      <c r="H678" s="11" t="s">
        <v>6725</v>
      </c>
      <c r="I678" s="10" t="s">
        <v>639</v>
      </c>
      <c r="J678" s="11" t="s">
        <v>1283</v>
      </c>
      <c r="K678" s="10" t="s">
        <v>4554</v>
      </c>
      <c r="L678" s="10" t="s">
        <v>3528</v>
      </c>
      <c r="M678" s="10">
        <f>5548</f>
        <v>5548</v>
      </c>
      <c r="N678" s="11" t="s">
        <v>23</v>
      </c>
      <c r="O678" s="11" t="s">
        <v>6731</v>
      </c>
      <c r="P678" s="11" t="s">
        <v>3803</v>
      </c>
      <c r="Q678" s="10">
        <v>97507911</v>
      </c>
      <c r="R678" s="10" t="s">
        <v>6732</v>
      </c>
    </row>
    <row r="679" spans="1:18" ht="39" customHeight="1" x14ac:dyDescent="0.3">
      <c r="A679" s="10">
        <v>677</v>
      </c>
      <c r="B679" s="10"/>
      <c r="C679" s="11" t="s">
        <v>6733</v>
      </c>
      <c r="D679" s="10" t="s">
        <v>6734</v>
      </c>
      <c r="E679" s="10" t="s">
        <v>33</v>
      </c>
      <c r="F679" s="10" t="s">
        <v>519</v>
      </c>
      <c r="G679" s="11" t="s">
        <v>6724</v>
      </c>
      <c r="H679" s="11" t="s">
        <v>6725</v>
      </c>
      <c r="I679" s="10" t="s">
        <v>639</v>
      </c>
      <c r="J679" s="11" t="s">
        <v>1283</v>
      </c>
      <c r="K679" s="10" t="s">
        <v>4554</v>
      </c>
      <c r="L679" s="10" t="s">
        <v>3528</v>
      </c>
      <c r="M679" s="10">
        <f>5548</f>
        <v>5548</v>
      </c>
      <c r="N679" s="11" t="s">
        <v>23</v>
      </c>
      <c r="O679" s="11" t="s">
        <v>6735</v>
      </c>
      <c r="P679" s="11" t="s">
        <v>3900</v>
      </c>
      <c r="Q679" s="10">
        <v>977900874</v>
      </c>
      <c r="R679" s="10" t="s">
        <v>6736</v>
      </c>
    </row>
    <row r="680" spans="1:18" ht="39" customHeight="1" x14ac:dyDescent="0.3">
      <c r="A680" s="10">
        <v>678</v>
      </c>
      <c r="B680" s="10"/>
      <c r="C680" s="11" t="s">
        <v>6737</v>
      </c>
      <c r="D680" s="10" t="s">
        <v>6738</v>
      </c>
      <c r="E680" s="10" t="s">
        <v>33</v>
      </c>
      <c r="F680" s="10" t="s">
        <v>6739</v>
      </c>
      <c r="G680" s="11" t="s">
        <v>6724</v>
      </c>
      <c r="H680" s="11" t="s">
        <v>6725</v>
      </c>
      <c r="I680" s="10" t="s">
        <v>639</v>
      </c>
      <c r="J680" s="11" t="s">
        <v>1283</v>
      </c>
      <c r="K680" s="10" t="s">
        <v>4554</v>
      </c>
      <c r="L680" s="10" t="s">
        <v>3528</v>
      </c>
      <c r="M680" s="10">
        <f>5548</f>
        <v>5548</v>
      </c>
      <c r="N680" s="11" t="s">
        <v>23</v>
      </c>
      <c r="O680" s="11" t="s">
        <v>6740</v>
      </c>
      <c r="P680" s="11" t="s">
        <v>6741</v>
      </c>
      <c r="Q680" s="10">
        <v>962520470</v>
      </c>
      <c r="R680" s="10" t="s">
        <v>6727</v>
      </c>
    </row>
    <row r="681" spans="1:18" ht="39" customHeight="1" x14ac:dyDescent="0.3">
      <c r="A681" s="10">
        <v>679</v>
      </c>
      <c r="B681" s="10"/>
      <c r="C681" s="11" t="s">
        <v>6742</v>
      </c>
      <c r="D681" s="10" t="s">
        <v>6743</v>
      </c>
      <c r="E681" s="10" t="s">
        <v>33</v>
      </c>
      <c r="F681" s="10" t="s">
        <v>6744</v>
      </c>
      <c r="G681" s="11" t="s">
        <v>6724</v>
      </c>
      <c r="H681" s="11" t="s">
        <v>6725</v>
      </c>
      <c r="I681" s="10" t="s">
        <v>639</v>
      </c>
      <c r="J681" s="11" t="s">
        <v>1283</v>
      </c>
      <c r="K681" s="10" t="s">
        <v>4554</v>
      </c>
      <c r="L681" s="10" t="s">
        <v>3528</v>
      </c>
      <c r="M681" s="10">
        <f>5548</f>
        <v>5548</v>
      </c>
      <c r="N681" s="11" t="s">
        <v>23</v>
      </c>
      <c r="O681" s="11" t="s">
        <v>6745</v>
      </c>
      <c r="P681" s="11" t="s">
        <v>3716</v>
      </c>
      <c r="Q681" s="10">
        <v>977273349</v>
      </c>
      <c r="R681" s="10" t="s">
        <v>6746</v>
      </c>
    </row>
    <row r="682" spans="1:18" ht="39" customHeight="1" x14ac:dyDescent="0.3">
      <c r="A682" s="10">
        <v>680</v>
      </c>
      <c r="B682" s="10"/>
      <c r="C682" s="11" t="s">
        <v>6747</v>
      </c>
      <c r="D682" s="10" t="s">
        <v>6748</v>
      </c>
      <c r="E682" s="10" t="s">
        <v>33</v>
      </c>
      <c r="F682" s="10" t="s">
        <v>6749</v>
      </c>
      <c r="G682" s="11" t="s">
        <v>6724</v>
      </c>
      <c r="H682" s="11" t="s">
        <v>6725</v>
      </c>
      <c r="I682" s="10" t="s">
        <v>639</v>
      </c>
      <c r="J682" s="11" t="s">
        <v>1283</v>
      </c>
      <c r="K682" s="10" t="s">
        <v>4554</v>
      </c>
      <c r="L682" s="10" t="s">
        <v>3528</v>
      </c>
      <c r="M682" s="10">
        <f>5548</f>
        <v>5548</v>
      </c>
      <c r="N682" s="11" t="s">
        <v>23</v>
      </c>
      <c r="O682" s="11" t="s">
        <v>6750</v>
      </c>
      <c r="P682" s="11" t="s">
        <v>3900</v>
      </c>
      <c r="Q682" s="10">
        <v>972552578</v>
      </c>
      <c r="R682" s="10" t="s">
        <v>6751</v>
      </c>
    </row>
    <row r="683" spans="1:18" ht="39" customHeight="1" x14ac:dyDescent="0.3">
      <c r="A683" s="10">
        <v>681</v>
      </c>
      <c r="B683" s="10"/>
      <c r="C683" s="11" t="s">
        <v>6752</v>
      </c>
      <c r="D683" s="10" t="s">
        <v>6753</v>
      </c>
      <c r="E683" s="10" t="s">
        <v>33</v>
      </c>
      <c r="F683" s="10" t="s">
        <v>6754</v>
      </c>
      <c r="G683" s="11" t="s">
        <v>6724</v>
      </c>
      <c r="H683" s="11" t="s">
        <v>6725</v>
      </c>
      <c r="I683" s="10" t="s">
        <v>639</v>
      </c>
      <c r="J683" s="11" t="s">
        <v>1283</v>
      </c>
      <c r="K683" s="10" t="s">
        <v>4554</v>
      </c>
      <c r="L683" s="10" t="s">
        <v>3528</v>
      </c>
      <c r="M683" s="10">
        <f>5548</f>
        <v>5548</v>
      </c>
      <c r="N683" s="11" t="s">
        <v>23</v>
      </c>
      <c r="O683" s="11" t="s">
        <v>6755</v>
      </c>
      <c r="P683" s="11" t="s">
        <v>3869</v>
      </c>
      <c r="Q683" s="10">
        <v>976503198</v>
      </c>
      <c r="R683" s="10" t="s">
        <v>6756</v>
      </c>
    </row>
    <row r="684" spans="1:18" ht="39" customHeight="1" x14ac:dyDescent="0.3">
      <c r="A684" s="10">
        <v>682</v>
      </c>
      <c r="B684" s="10"/>
      <c r="C684" s="11" t="s">
        <v>6757</v>
      </c>
      <c r="D684" s="10" t="s">
        <v>6758</v>
      </c>
      <c r="E684" s="10" t="s">
        <v>33</v>
      </c>
      <c r="F684" s="10" t="s">
        <v>6759</v>
      </c>
      <c r="G684" s="11" t="s">
        <v>6724</v>
      </c>
      <c r="H684" s="11" t="s">
        <v>6725</v>
      </c>
      <c r="I684" s="10" t="s">
        <v>639</v>
      </c>
      <c r="J684" s="11" t="s">
        <v>1283</v>
      </c>
      <c r="K684" s="10" t="s">
        <v>4554</v>
      </c>
      <c r="L684" s="10" t="s">
        <v>3528</v>
      </c>
      <c r="M684" s="10">
        <f>5548</f>
        <v>5548</v>
      </c>
      <c r="N684" s="11" t="s">
        <v>23</v>
      </c>
      <c r="O684" s="11" t="s">
        <v>6760</v>
      </c>
      <c r="P684" s="11" t="s">
        <v>6761</v>
      </c>
      <c r="Q684" s="10">
        <v>978602043</v>
      </c>
      <c r="R684" s="10" t="s">
        <v>6762</v>
      </c>
    </row>
    <row r="685" spans="1:18" ht="39" customHeight="1" x14ac:dyDescent="0.3">
      <c r="A685" s="10">
        <v>683</v>
      </c>
      <c r="B685" s="10"/>
      <c r="C685" s="11" t="s">
        <v>6763</v>
      </c>
      <c r="D685" s="10" t="s">
        <v>6764</v>
      </c>
      <c r="E685" s="10" t="s">
        <v>33</v>
      </c>
      <c r="F685" s="10" t="s">
        <v>2999</v>
      </c>
      <c r="G685" s="11" t="s">
        <v>6724</v>
      </c>
      <c r="H685" s="11" t="s">
        <v>6725</v>
      </c>
      <c r="I685" s="10" t="s">
        <v>639</v>
      </c>
      <c r="J685" s="11" t="s">
        <v>1283</v>
      </c>
      <c r="K685" s="10" t="s">
        <v>4554</v>
      </c>
      <c r="L685" s="10" t="s">
        <v>3528</v>
      </c>
      <c r="M685" s="10">
        <f>5548</f>
        <v>5548</v>
      </c>
      <c r="N685" s="11" t="s">
        <v>23</v>
      </c>
      <c r="O685" s="11" t="s">
        <v>6765</v>
      </c>
      <c r="P685" s="11" t="s">
        <v>3885</v>
      </c>
      <c r="Q685" s="10">
        <v>977179012</v>
      </c>
      <c r="R685" s="10" t="s">
        <v>6766</v>
      </c>
    </row>
    <row r="686" spans="1:18" ht="39" customHeight="1" x14ac:dyDescent="0.3">
      <c r="A686" s="10">
        <v>684</v>
      </c>
      <c r="B686" s="10"/>
      <c r="C686" s="11" t="s">
        <v>6767</v>
      </c>
      <c r="D686" s="10" t="s">
        <v>6768</v>
      </c>
      <c r="E686" s="10" t="s">
        <v>33</v>
      </c>
      <c r="F686" s="14" t="s">
        <v>6769</v>
      </c>
      <c r="G686" s="11" t="s">
        <v>6724</v>
      </c>
      <c r="H686" s="11" t="s">
        <v>6725</v>
      </c>
      <c r="I686" s="10" t="s">
        <v>639</v>
      </c>
      <c r="J686" s="11" t="s">
        <v>1283</v>
      </c>
      <c r="K686" s="10" t="s">
        <v>4554</v>
      </c>
      <c r="L686" s="10" t="s">
        <v>3528</v>
      </c>
      <c r="M686" s="10">
        <f>5548</f>
        <v>5548</v>
      </c>
      <c r="N686" s="11" t="s">
        <v>23</v>
      </c>
      <c r="O686" s="11" t="s">
        <v>6770</v>
      </c>
      <c r="P686" s="11" t="s">
        <v>3869</v>
      </c>
      <c r="Q686" s="10">
        <v>97880461</v>
      </c>
      <c r="R686" s="10" t="s">
        <v>6771</v>
      </c>
    </row>
    <row r="687" spans="1:18" ht="39" customHeight="1" x14ac:dyDescent="0.3">
      <c r="A687" s="10">
        <v>685</v>
      </c>
      <c r="B687" s="10"/>
      <c r="C687" s="11" t="s">
        <v>6772</v>
      </c>
      <c r="D687" s="10" t="s">
        <v>6773</v>
      </c>
      <c r="E687" s="10" t="s">
        <v>33</v>
      </c>
      <c r="F687" s="10" t="s">
        <v>6774</v>
      </c>
      <c r="G687" s="11" t="s">
        <v>6724</v>
      </c>
      <c r="H687" s="11" t="s">
        <v>6725</v>
      </c>
      <c r="I687" s="10" t="s">
        <v>639</v>
      </c>
      <c r="J687" s="11" t="s">
        <v>1283</v>
      </c>
      <c r="K687" s="10" t="s">
        <v>4554</v>
      </c>
      <c r="L687" s="10" t="s">
        <v>3528</v>
      </c>
      <c r="M687" s="10">
        <f>5548</f>
        <v>5548</v>
      </c>
      <c r="N687" s="11" t="s">
        <v>23</v>
      </c>
      <c r="O687" s="11" t="s">
        <v>6775</v>
      </c>
      <c r="P687" s="11" t="s">
        <v>3869</v>
      </c>
      <c r="Q687" s="10">
        <v>979124110</v>
      </c>
      <c r="R687" s="10" t="s">
        <v>6776</v>
      </c>
    </row>
    <row r="688" spans="1:18" ht="39" customHeight="1" x14ac:dyDescent="0.3">
      <c r="A688" s="10">
        <v>686</v>
      </c>
      <c r="B688" s="10"/>
      <c r="C688" s="11" t="s">
        <v>6777</v>
      </c>
      <c r="D688" s="10" t="s">
        <v>6778</v>
      </c>
      <c r="E688" s="10" t="s">
        <v>33</v>
      </c>
      <c r="F688" s="28">
        <v>36684</v>
      </c>
      <c r="G688" s="11" t="s">
        <v>6724</v>
      </c>
      <c r="H688" s="11" t="s">
        <v>6725</v>
      </c>
      <c r="I688" s="10" t="s">
        <v>639</v>
      </c>
      <c r="J688" s="11" t="s">
        <v>1283</v>
      </c>
      <c r="K688" s="10" t="s">
        <v>4554</v>
      </c>
      <c r="L688" s="10" t="s">
        <v>3528</v>
      </c>
      <c r="M688" s="10">
        <f>5548</f>
        <v>5548</v>
      </c>
      <c r="N688" s="11" t="s">
        <v>23</v>
      </c>
      <c r="O688" s="11" t="s">
        <v>6770</v>
      </c>
      <c r="P688" s="11" t="s">
        <v>3900</v>
      </c>
      <c r="Q688" s="10">
        <v>978080451</v>
      </c>
      <c r="R688" s="10" t="s">
        <v>6771</v>
      </c>
    </row>
    <row r="689" spans="1:18" ht="39" customHeight="1" x14ac:dyDescent="0.3">
      <c r="A689" s="10">
        <v>687</v>
      </c>
      <c r="B689" s="10"/>
      <c r="C689" s="11" t="s">
        <v>6779</v>
      </c>
      <c r="D689" s="10" t="s">
        <v>6780</v>
      </c>
      <c r="E689" s="10" t="s">
        <v>33</v>
      </c>
      <c r="F689" s="10" t="s">
        <v>6781</v>
      </c>
      <c r="G689" s="11" t="s">
        <v>6724</v>
      </c>
      <c r="H689" s="11" t="s">
        <v>6725</v>
      </c>
      <c r="I689" s="10" t="s">
        <v>639</v>
      </c>
      <c r="J689" s="11" t="s">
        <v>1283</v>
      </c>
      <c r="K689" s="10" t="s">
        <v>4554</v>
      </c>
      <c r="L689" s="10" t="s">
        <v>3528</v>
      </c>
      <c r="M689" s="10">
        <f>5548</f>
        <v>5548</v>
      </c>
      <c r="N689" s="11" t="s">
        <v>23</v>
      </c>
      <c r="O689" s="11" t="s">
        <v>6782</v>
      </c>
      <c r="P689" s="11" t="s">
        <v>3885</v>
      </c>
      <c r="Q689" s="10">
        <v>978310039</v>
      </c>
      <c r="R689" s="10" t="s">
        <v>6783</v>
      </c>
    </row>
    <row r="690" spans="1:18" ht="39" customHeight="1" x14ac:dyDescent="0.3">
      <c r="A690" s="10">
        <v>688</v>
      </c>
      <c r="B690" s="10"/>
      <c r="C690" s="11" t="s">
        <v>6784</v>
      </c>
      <c r="D690" s="10" t="s">
        <v>6785</v>
      </c>
      <c r="E690" s="10" t="s">
        <v>17</v>
      </c>
      <c r="F690" s="10" t="s">
        <v>6786</v>
      </c>
      <c r="G690" s="11" t="s">
        <v>6724</v>
      </c>
      <c r="H690" s="15" t="s">
        <v>6787</v>
      </c>
      <c r="I690" s="10">
        <v>12</v>
      </c>
      <c r="J690" s="11" t="s">
        <v>2615</v>
      </c>
      <c r="K690" s="10" t="s">
        <v>6788</v>
      </c>
      <c r="L690" s="10" t="s">
        <v>3528</v>
      </c>
      <c r="M690" s="10">
        <f>5540*2</f>
        <v>11080</v>
      </c>
      <c r="N690" s="11" t="s">
        <v>23</v>
      </c>
      <c r="O690" s="11" t="s">
        <v>6789</v>
      </c>
      <c r="P690" s="11" t="s">
        <v>3764</v>
      </c>
      <c r="Q690" s="10">
        <v>97583449</v>
      </c>
      <c r="R690" s="10" t="s">
        <v>6790</v>
      </c>
    </row>
    <row r="691" spans="1:18" ht="39" customHeight="1" x14ac:dyDescent="0.3">
      <c r="A691" s="10">
        <v>689</v>
      </c>
      <c r="B691" s="10"/>
      <c r="C691" s="11" t="s">
        <v>6791</v>
      </c>
      <c r="D691" s="10" t="s">
        <v>6792</v>
      </c>
      <c r="E691" s="10" t="s">
        <v>33</v>
      </c>
      <c r="F691" s="28">
        <v>35193</v>
      </c>
      <c r="G691" s="11" t="s">
        <v>6724</v>
      </c>
      <c r="H691" s="15" t="s">
        <v>6793</v>
      </c>
      <c r="I691" s="10">
        <v>1</v>
      </c>
      <c r="J691" s="11" t="s">
        <v>1358</v>
      </c>
      <c r="K691" s="10" t="s">
        <v>4372</v>
      </c>
      <c r="L691" s="10" t="s">
        <v>3528</v>
      </c>
      <c r="M691" s="10">
        <v>5680</v>
      </c>
      <c r="N691" s="11" t="s">
        <v>23</v>
      </c>
      <c r="O691" s="11" t="s">
        <v>6794</v>
      </c>
      <c r="P691" s="11" t="s">
        <v>3900</v>
      </c>
      <c r="Q691" s="10">
        <v>979323153</v>
      </c>
      <c r="R691" s="10" t="s">
        <v>6795</v>
      </c>
    </row>
    <row r="692" spans="1:18" ht="39" customHeight="1" x14ac:dyDescent="0.3">
      <c r="A692" s="10">
        <v>690</v>
      </c>
      <c r="B692" s="10"/>
      <c r="C692" s="11" t="s">
        <v>6796</v>
      </c>
      <c r="D692" s="10" t="s">
        <v>6797</v>
      </c>
      <c r="E692" s="10" t="s">
        <v>33</v>
      </c>
      <c r="F692" s="10" t="s">
        <v>6798</v>
      </c>
      <c r="G692" s="11" t="s">
        <v>6724</v>
      </c>
      <c r="H692" s="11" t="s">
        <v>6725</v>
      </c>
      <c r="I692" s="10">
        <v>1</v>
      </c>
      <c r="J692" s="11" t="s">
        <v>1283</v>
      </c>
      <c r="K692" s="10" t="s">
        <v>4554</v>
      </c>
      <c r="L692" s="10" t="s">
        <v>3528</v>
      </c>
      <c r="M692" s="10">
        <v>5548</v>
      </c>
      <c r="N692" s="11" t="s">
        <v>23</v>
      </c>
      <c r="O692" s="11" t="s">
        <v>6799</v>
      </c>
      <c r="P692" s="11" t="s">
        <v>3803</v>
      </c>
      <c r="Q692" s="10">
        <v>979875713</v>
      </c>
      <c r="R692" s="10" t="s">
        <v>6800</v>
      </c>
    </row>
    <row r="693" spans="1:18" ht="39" customHeight="1" x14ac:dyDescent="0.3">
      <c r="A693" s="10">
        <v>691</v>
      </c>
      <c r="B693" s="10"/>
      <c r="C693" s="11" t="s">
        <v>6801</v>
      </c>
      <c r="D693" s="10" t="s">
        <v>6802</v>
      </c>
      <c r="E693" s="10" t="s">
        <v>17</v>
      </c>
      <c r="F693" s="28">
        <v>37349</v>
      </c>
      <c r="G693" s="11" t="s">
        <v>6724</v>
      </c>
      <c r="H693" s="15" t="s">
        <v>426</v>
      </c>
      <c r="I693" s="10">
        <v>1</v>
      </c>
      <c r="J693" s="11" t="s">
        <v>6803</v>
      </c>
      <c r="K693" s="10" t="s">
        <v>6804</v>
      </c>
      <c r="L693" s="10" t="s">
        <v>3528</v>
      </c>
      <c r="M693" s="10">
        <v>8550</v>
      </c>
      <c r="N693" s="11" t="s">
        <v>23</v>
      </c>
      <c r="O693" s="11" t="s">
        <v>6805</v>
      </c>
      <c r="P693" s="11" t="s">
        <v>3885</v>
      </c>
      <c r="Q693" s="10">
        <v>770087124</v>
      </c>
      <c r="R693" s="10" t="s">
        <v>6806</v>
      </c>
    </row>
    <row r="694" spans="1:18" ht="39" customHeight="1" x14ac:dyDescent="0.3">
      <c r="A694" s="10">
        <v>692</v>
      </c>
      <c r="B694" s="10"/>
      <c r="C694" s="11" t="s">
        <v>6807</v>
      </c>
      <c r="D694" s="10" t="s">
        <v>6808</v>
      </c>
      <c r="E694" s="10" t="s">
        <v>33</v>
      </c>
      <c r="F694" s="28">
        <v>35220</v>
      </c>
      <c r="G694" s="11" t="s">
        <v>6724</v>
      </c>
      <c r="H694" s="15" t="s">
        <v>3656</v>
      </c>
      <c r="I694" s="10">
        <v>1</v>
      </c>
      <c r="J694" s="11" t="s">
        <v>6809</v>
      </c>
      <c r="K694" s="10" t="s">
        <v>6810</v>
      </c>
      <c r="L694" s="10" t="s">
        <v>3528</v>
      </c>
      <c r="M694" s="10">
        <v>11460</v>
      </c>
      <c r="N694" s="11" t="s">
        <v>23</v>
      </c>
      <c r="O694" s="11" t="s">
        <v>6811</v>
      </c>
      <c r="P694" s="11" t="s">
        <v>3900</v>
      </c>
      <c r="Q694" s="10">
        <v>979772113</v>
      </c>
      <c r="R694" s="10" t="s">
        <v>6812</v>
      </c>
    </row>
    <row r="695" spans="1:18" ht="39" customHeight="1" x14ac:dyDescent="0.3">
      <c r="A695" s="10">
        <v>693</v>
      </c>
      <c r="B695" s="10"/>
      <c r="C695" s="11" t="s">
        <v>6813</v>
      </c>
      <c r="D695" s="10" t="s">
        <v>6814</v>
      </c>
      <c r="E695" s="10" t="s">
        <v>17</v>
      </c>
      <c r="F695" s="28">
        <v>35220</v>
      </c>
      <c r="G695" s="11" t="s">
        <v>6724</v>
      </c>
      <c r="H695" s="15" t="s">
        <v>18</v>
      </c>
      <c r="I695" s="10" t="s">
        <v>28</v>
      </c>
      <c r="J695" s="11" t="s">
        <v>6815</v>
      </c>
      <c r="K695" s="10" t="s">
        <v>6816</v>
      </c>
      <c r="L695" s="10" t="s">
        <v>3528</v>
      </c>
      <c r="M695" s="10">
        <v>12460</v>
      </c>
      <c r="N695" s="11" t="s">
        <v>23</v>
      </c>
      <c r="O695" s="11" t="s">
        <v>6817</v>
      </c>
      <c r="P695" s="11" t="s">
        <v>3900</v>
      </c>
      <c r="Q695" s="10">
        <v>979852028</v>
      </c>
      <c r="R695" s="10" t="s">
        <v>6814</v>
      </c>
    </row>
    <row r="696" spans="1:18" ht="39" customHeight="1" x14ac:dyDescent="0.3">
      <c r="A696" s="10">
        <v>694</v>
      </c>
      <c r="B696" s="10"/>
      <c r="C696" s="11" t="s">
        <v>6818</v>
      </c>
      <c r="D696" s="10" t="s">
        <v>6819</v>
      </c>
      <c r="E696" s="10" t="s">
        <v>33</v>
      </c>
      <c r="F696" s="28">
        <v>38115</v>
      </c>
      <c r="G696" s="11" t="s">
        <v>6724</v>
      </c>
      <c r="H696" s="15" t="s">
        <v>6820</v>
      </c>
      <c r="I696" s="10" t="s">
        <v>6821</v>
      </c>
      <c r="J696" s="11" t="s">
        <v>6822</v>
      </c>
      <c r="K696" s="10" t="s">
        <v>6823</v>
      </c>
      <c r="L696" s="10" t="s">
        <v>3528</v>
      </c>
      <c r="M696" s="10">
        <v>4285</v>
      </c>
      <c r="N696" s="11" t="s">
        <v>23</v>
      </c>
      <c r="O696" s="11" t="s">
        <v>6824</v>
      </c>
      <c r="P696" s="11" t="s">
        <v>3803</v>
      </c>
      <c r="Q696" s="10">
        <v>970592861</v>
      </c>
      <c r="R696" s="10" t="s">
        <v>6825</v>
      </c>
    </row>
    <row r="697" spans="1:18" ht="39" customHeight="1" x14ac:dyDescent="0.3">
      <c r="A697" s="10">
        <v>695</v>
      </c>
      <c r="B697" s="10"/>
      <c r="C697" s="11" t="s">
        <v>6826</v>
      </c>
      <c r="D697" s="10" t="s">
        <v>6827</v>
      </c>
      <c r="E697" s="10" t="s">
        <v>33</v>
      </c>
      <c r="F697" s="10" t="s">
        <v>6828</v>
      </c>
      <c r="G697" s="11" t="s">
        <v>6724</v>
      </c>
      <c r="H697" s="15" t="s">
        <v>416</v>
      </c>
      <c r="I697" s="10" t="s">
        <v>28</v>
      </c>
      <c r="J697" s="11" t="s">
        <v>6803</v>
      </c>
      <c r="K697" s="10" t="s">
        <v>6804</v>
      </c>
      <c r="L697" s="10" t="s">
        <v>3528</v>
      </c>
      <c r="M697" s="10">
        <v>7600</v>
      </c>
      <c r="N697" s="11" t="s">
        <v>23</v>
      </c>
      <c r="O697" s="11" t="s">
        <v>6829</v>
      </c>
      <c r="P697" s="11" t="s">
        <v>3900</v>
      </c>
      <c r="Q697" s="10">
        <v>974977843</v>
      </c>
      <c r="R697" s="10" t="s">
        <v>6830</v>
      </c>
    </row>
    <row r="698" spans="1:18" ht="39" customHeight="1" x14ac:dyDescent="0.3">
      <c r="A698" s="10">
        <v>696</v>
      </c>
      <c r="B698" s="10"/>
      <c r="C698" s="21" t="s">
        <v>6831</v>
      </c>
      <c r="D698" s="4" t="s">
        <v>6832</v>
      </c>
      <c r="E698" s="4" t="s">
        <v>33</v>
      </c>
      <c r="F698" s="4" t="s">
        <v>6833</v>
      </c>
      <c r="G698" s="11" t="s">
        <v>6724</v>
      </c>
      <c r="H698" s="22" t="s">
        <v>416</v>
      </c>
      <c r="I698" s="4" t="s">
        <v>28</v>
      </c>
      <c r="J698" s="21" t="s">
        <v>6834</v>
      </c>
      <c r="K698" s="4" t="s">
        <v>6835</v>
      </c>
      <c r="L698" s="4" t="s">
        <v>3528</v>
      </c>
      <c r="M698" s="4">
        <v>5500</v>
      </c>
      <c r="N698" s="21" t="s">
        <v>23</v>
      </c>
      <c r="O698" s="21" t="s">
        <v>6836</v>
      </c>
      <c r="P698" s="21" t="s">
        <v>3900</v>
      </c>
      <c r="Q698" s="4">
        <v>979974477</v>
      </c>
    </row>
    <row r="699" spans="1:18" ht="39" customHeight="1" x14ac:dyDescent="0.3">
      <c r="A699" s="10">
        <v>697</v>
      </c>
      <c r="B699" s="10"/>
      <c r="C699" s="21" t="s">
        <v>6837</v>
      </c>
      <c r="D699" s="4" t="s">
        <v>6838</v>
      </c>
      <c r="E699" s="4" t="s">
        <v>17</v>
      </c>
      <c r="F699" s="4" t="s">
        <v>6839</v>
      </c>
      <c r="G699" s="11" t="s">
        <v>6724</v>
      </c>
      <c r="H699" s="22" t="s">
        <v>416</v>
      </c>
      <c r="I699" s="4" t="s">
        <v>6840</v>
      </c>
      <c r="J699" s="21" t="s">
        <v>6834</v>
      </c>
      <c r="K699" s="4" t="s">
        <v>6835</v>
      </c>
      <c r="L699" s="4" t="s">
        <v>3528</v>
      </c>
      <c r="M699" s="4">
        <v>5500</v>
      </c>
      <c r="N699" s="21" t="s">
        <v>23</v>
      </c>
      <c r="O699" s="21" t="s">
        <v>6841</v>
      </c>
      <c r="P699" s="21" t="s">
        <v>3919</v>
      </c>
      <c r="Q699" s="4">
        <v>973753599</v>
      </c>
      <c r="R699" s="4" t="s">
        <v>6842</v>
      </c>
    </row>
    <row r="700" spans="1:18" ht="39" customHeight="1" x14ac:dyDescent="0.3">
      <c r="A700" s="10">
        <v>698</v>
      </c>
      <c r="B700" s="10"/>
      <c r="C700" s="21" t="s">
        <v>6843</v>
      </c>
      <c r="D700" s="4" t="s">
        <v>6844</v>
      </c>
      <c r="E700" s="4" t="s">
        <v>17</v>
      </c>
      <c r="F700" s="4" t="s">
        <v>6845</v>
      </c>
      <c r="G700" s="11" t="s">
        <v>6724</v>
      </c>
      <c r="H700" s="22" t="s">
        <v>416</v>
      </c>
      <c r="I700" s="4" t="s">
        <v>6840</v>
      </c>
      <c r="J700" s="21" t="s">
        <v>6834</v>
      </c>
      <c r="K700" s="4" t="s">
        <v>6835</v>
      </c>
      <c r="L700" s="4" t="s">
        <v>3528</v>
      </c>
      <c r="M700" s="4">
        <v>5500</v>
      </c>
      <c r="N700" s="21" t="s">
        <v>23</v>
      </c>
      <c r="O700" s="21" t="s">
        <v>6846</v>
      </c>
      <c r="P700" s="21" t="s">
        <v>3919</v>
      </c>
      <c r="Q700" s="4">
        <v>977438469</v>
      </c>
      <c r="R700" s="4" t="s">
        <v>6847</v>
      </c>
    </row>
    <row r="701" spans="1:18" ht="39" customHeight="1" x14ac:dyDescent="0.3">
      <c r="A701" s="10">
        <v>699</v>
      </c>
      <c r="B701" s="10"/>
      <c r="C701" s="21" t="s">
        <v>6848</v>
      </c>
      <c r="D701" s="4" t="s">
        <v>6849</v>
      </c>
      <c r="E701" s="4" t="s">
        <v>17</v>
      </c>
      <c r="F701" s="28">
        <v>37564</v>
      </c>
      <c r="G701" s="11" t="s">
        <v>6724</v>
      </c>
      <c r="H701" s="22" t="s">
        <v>416</v>
      </c>
      <c r="I701" s="4" t="s">
        <v>6840</v>
      </c>
      <c r="J701" s="21" t="s">
        <v>6834</v>
      </c>
      <c r="K701" s="4" t="s">
        <v>6835</v>
      </c>
      <c r="L701" s="4" t="s">
        <v>3528</v>
      </c>
      <c r="M701" s="4">
        <v>5500</v>
      </c>
      <c r="N701" s="21" t="s">
        <v>23</v>
      </c>
      <c r="O701" s="21" t="s">
        <v>6850</v>
      </c>
      <c r="P701" s="21" t="s">
        <v>6851</v>
      </c>
      <c r="Q701" s="4">
        <v>970734210</v>
      </c>
      <c r="R701" s="4" t="s">
        <v>6852</v>
      </c>
    </row>
    <row r="702" spans="1:18" ht="39" customHeight="1" x14ac:dyDescent="0.3">
      <c r="A702" s="10">
        <v>700</v>
      </c>
      <c r="B702" s="10"/>
      <c r="C702" s="21" t="s">
        <v>6853</v>
      </c>
      <c r="D702" s="4" t="s">
        <v>6854</v>
      </c>
      <c r="E702" s="4" t="s">
        <v>33</v>
      </c>
      <c r="F702" s="4" t="s">
        <v>6855</v>
      </c>
      <c r="G702" s="11" t="s">
        <v>6724</v>
      </c>
      <c r="H702" s="22" t="s">
        <v>416</v>
      </c>
      <c r="I702" s="4" t="s">
        <v>6840</v>
      </c>
      <c r="J702" s="21" t="s">
        <v>6834</v>
      </c>
      <c r="K702" s="4" t="s">
        <v>6835</v>
      </c>
      <c r="L702" s="4" t="s">
        <v>3528</v>
      </c>
      <c r="M702" s="4">
        <v>5500</v>
      </c>
      <c r="N702" s="21" t="s">
        <v>23</v>
      </c>
      <c r="O702" s="21" t="s">
        <v>6856</v>
      </c>
      <c r="P702" s="21" t="s">
        <v>3900</v>
      </c>
      <c r="Q702" s="4">
        <v>77168805</v>
      </c>
      <c r="R702" s="4" t="s">
        <v>6857</v>
      </c>
    </row>
    <row r="703" spans="1:18" ht="39" customHeight="1" x14ac:dyDescent="0.3">
      <c r="A703" s="10">
        <v>701</v>
      </c>
      <c r="B703" s="10"/>
      <c r="C703" s="21" t="s">
        <v>6858</v>
      </c>
      <c r="D703" s="4" t="s">
        <v>6859</v>
      </c>
      <c r="E703" s="4" t="s">
        <v>17</v>
      </c>
      <c r="F703" s="28">
        <v>36933</v>
      </c>
      <c r="G703" s="11" t="s">
        <v>6724</v>
      </c>
      <c r="H703" s="22" t="s">
        <v>416</v>
      </c>
      <c r="I703" s="4" t="s">
        <v>6840</v>
      </c>
      <c r="J703" s="21" t="s">
        <v>6834</v>
      </c>
      <c r="K703" s="4" t="s">
        <v>6835</v>
      </c>
      <c r="L703" s="4" t="s">
        <v>3528</v>
      </c>
      <c r="M703" s="4">
        <v>5500</v>
      </c>
      <c r="N703" s="21" t="s">
        <v>23</v>
      </c>
      <c r="O703" s="21" t="s">
        <v>6860</v>
      </c>
      <c r="P703" s="21" t="s">
        <v>3900</v>
      </c>
      <c r="Q703" s="4">
        <v>777832135</v>
      </c>
      <c r="R703" s="4" t="s">
        <v>6861</v>
      </c>
    </row>
    <row r="704" spans="1:18" ht="39" customHeight="1" x14ac:dyDescent="0.3">
      <c r="A704" s="10">
        <v>702</v>
      </c>
      <c r="B704" s="10"/>
      <c r="C704" s="21" t="s">
        <v>6862</v>
      </c>
      <c r="D704" s="4" t="s">
        <v>6863</v>
      </c>
      <c r="E704" s="4" t="s">
        <v>17</v>
      </c>
      <c r="F704" s="4" t="s">
        <v>6864</v>
      </c>
      <c r="G704" s="11" t="s">
        <v>6724</v>
      </c>
      <c r="H704" s="22" t="s">
        <v>416</v>
      </c>
      <c r="I704" s="4" t="s">
        <v>6840</v>
      </c>
      <c r="J704" s="21" t="s">
        <v>6834</v>
      </c>
      <c r="K704" s="4" t="s">
        <v>6835</v>
      </c>
      <c r="L704" s="4" t="s">
        <v>3528</v>
      </c>
      <c r="M704" s="4">
        <v>5500</v>
      </c>
      <c r="N704" s="21" t="s">
        <v>23</v>
      </c>
      <c r="O704" s="21" t="s">
        <v>6865</v>
      </c>
      <c r="P704" s="21" t="s">
        <v>3885</v>
      </c>
      <c r="Q704" s="4">
        <v>771287261</v>
      </c>
      <c r="R704" s="4" t="s">
        <v>6866</v>
      </c>
    </row>
    <row r="705" spans="1:18" ht="39" customHeight="1" x14ac:dyDescent="0.3">
      <c r="A705" s="10">
        <v>703</v>
      </c>
      <c r="B705" s="10"/>
      <c r="C705" s="21" t="s">
        <v>6867</v>
      </c>
      <c r="D705" s="4" t="s">
        <v>6868</v>
      </c>
      <c r="E705" s="4" t="s">
        <v>17</v>
      </c>
      <c r="F705" s="4" t="s">
        <v>6869</v>
      </c>
      <c r="G705" s="11" t="s">
        <v>6724</v>
      </c>
      <c r="H705" s="22" t="s">
        <v>416</v>
      </c>
      <c r="I705" s="4" t="s">
        <v>6840</v>
      </c>
      <c r="J705" s="21" t="s">
        <v>6834</v>
      </c>
      <c r="K705" s="4" t="s">
        <v>6835</v>
      </c>
      <c r="L705" s="4" t="s">
        <v>3528</v>
      </c>
      <c r="M705" s="4">
        <v>5500</v>
      </c>
      <c r="N705" s="21" t="s">
        <v>23</v>
      </c>
      <c r="O705" s="21" t="s">
        <v>6870</v>
      </c>
      <c r="P705" s="21" t="s">
        <v>3900</v>
      </c>
      <c r="Q705" s="4">
        <v>978393998</v>
      </c>
      <c r="R705" s="4" t="s">
        <v>6871</v>
      </c>
    </row>
    <row r="706" spans="1:18" ht="39" customHeight="1" x14ac:dyDescent="0.3">
      <c r="A706" s="10">
        <v>704</v>
      </c>
      <c r="B706" s="10"/>
      <c r="C706" s="21" t="s">
        <v>6872</v>
      </c>
      <c r="D706" s="4" t="s">
        <v>6873</v>
      </c>
      <c r="E706" s="4" t="s">
        <v>33</v>
      </c>
      <c r="F706" s="28">
        <v>38779</v>
      </c>
      <c r="G706" s="11" t="s">
        <v>6724</v>
      </c>
      <c r="H706" s="22" t="s">
        <v>416</v>
      </c>
      <c r="I706" s="4" t="s">
        <v>6840</v>
      </c>
      <c r="J706" s="21" t="s">
        <v>6834</v>
      </c>
      <c r="K706" s="4" t="s">
        <v>6835</v>
      </c>
      <c r="L706" s="4" t="s">
        <v>3528</v>
      </c>
      <c r="M706" s="4">
        <v>5500</v>
      </c>
      <c r="N706" s="21" t="s">
        <v>23</v>
      </c>
      <c r="O706" s="21" t="s">
        <v>6874</v>
      </c>
      <c r="P706" s="21" t="s">
        <v>3885</v>
      </c>
      <c r="Q706" s="4">
        <v>97764403</v>
      </c>
      <c r="R706" s="4" t="s">
        <v>6875</v>
      </c>
    </row>
    <row r="707" spans="1:18" ht="39" customHeight="1" x14ac:dyDescent="0.3">
      <c r="A707" s="10">
        <v>705</v>
      </c>
      <c r="B707" s="10"/>
      <c r="C707" s="21" t="s">
        <v>6876</v>
      </c>
      <c r="D707" s="4" t="s">
        <v>6877</v>
      </c>
      <c r="E707" s="4" t="s">
        <v>17</v>
      </c>
      <c r="F707" s="28">
        <v>33611</v>
      </c>
      <c r="G707" s="11" t="s">
        <v>6724</v>
      </c>
      <c r="H707" s="22" t="s">
        <v>416</v>
      </c>
      <c r="I707" s="4" t="s">
        <v>6840</v>
      </c>
      <c r="J707" s="21" t="s">
        <v>6834</v>
      </c>
      <c r="K707" s="4" t="s">
        <v>6835</v>
      </c>
      <c r="L707" s="4" t="s">
        <v>3528</v>
      </c>
      <c r="M707" s="4">
        <v>5500</v>
      </c>
      <c r="N707" s="21" t="s">
        <v>23</v>
      </c>
      <c r="O707" s="21" t="s">
        <v>6878</v>
      </c>
      <c r="P707" s="21" t="s">
        <v>3900</v>
      </c>
      <c r="Q707" s="4">
        <v>974092568</v>
      </c>
      <c r="R707" s="4" t="s">
        <v>6879</v>
      </c>
    </row>
    <row r="708" spans="1:18" ht="39" customHeight="1" x14ac:dyDescent="0.3">
      <c r="A708" s="10">
        <v>706</v>
      </c>
      <c r="B708" s="10"/>
      <c r="C708" s="21" t="s">
        <v>6880</v>
      </c>
      <c r="D708" s="4" t="s">
        <v>6881</v>
      </c>
      <c r="E708" s="4" t="s">
        <v>17</v>
      </c>
      <c r="F708" s="4" t="s">
        <v>2124</v>
      </c>
      <c r="G708" s="11" t="s">
        <v>6724</v>
      </c>
      <c r="H708" s="22" t="s">
        <v>416</v>
      </c>
      <c r="I708" s="4" t="s">
        <v>6840</v>
      </c>
      <c r="J708" s="21" t="s">
        <v>6834</v>
      </c>
      <c r="K708" s="4" t="s">
        <v>6835</v>
      </c>
      <c r="L708" s="4" t="s">
        <v>3528</v>
      </c>
      <c r="M708" s="4">
        <v>5500</v>
      </c>
      <c r="N708" s="21" t="s">
        <v>23</v>
      </c>
      <c r="O708" s="21" t="s">
        <v>6882</v>
      </c>
      <c r="P708" s="21" t="s">
        <v>3900</v>
      </c>
      <c r="Q708" s="4">
        <v>975165262</v>
      </c>
      <c r="R708" s="4" t="s">
        <v>6883</v>
      </c>
    </row>
    <row r="709" spans="1:18" ht="39" customHeight="1" x14ac:dyDescent="0.3">
      <c r="A709" s="10">
        <v>707</v>
      </c>
      <c r="B709" s="10"/>
      <c r="C709" s="21" t="s">
        <v>6884</v>
      </c>
      <c r="D709" s="4" t="s">
        <v>6885</v>
      </c>
      <c r="E709" s="4" t="s">
        <v>17</v>
      </c>
      <c r="F709" s="4" t="s">
        <v>6886</v>
      </c>
      <c r="G709" s="11" t="s">
        <v>6724</v>
      </c>
      <c r="H709" s="22" t="s">
        <v>416</v>
      </c>
      <c r="I709" s="4" t="s">
        <v>6840</v>
      </c>
      <c r="J709" s="21" t="s">
        <v>6834</v>
      </c>
      <c r="K709" s="4" t="s">
        <v>6835</v>
      </c>
      <c r="L709" s="4" t="s">
        <v>3528</v>
      </c>
      <c r="M709" s="4">
        <v>5500</v>
      </c>
      <c r="N709" s="21" t="s">
        <v>23</v>
      </c>
      <c r="O709" s="21" t="s">
        <v>6887</v>
      </c>
      <c r="P709" s="21" t="s">
        <v>3885</v>
      </c>
      <c r="Q709" s="4">
        <v>971142200</v>
      </c>
      <c r="R709" s="4" t="s">
        <v>6888</v>
      </c>
    </row>
    <row r="710" spans="1:18" ht="39" customHeight="1" x14ac:dyDescent="0.3">
      <c r="A710" s="10">
        <v>708</v>
      </c>
      <c r="B710" s="10"/>
      <c r="C710" s="21" t="s">
        <v>6889</v>
      </c>
      <c r="D710" s="4" t="s">
        <v>6890</v>
      </c>
      <c r="E710" s="4" t="s">
        <v>17</v>
      </c>
      <c r="F710" s="28">
        <v>37145</v>
      </c>
      <c r="G710" s="11" t="s">
        <v>6724</v>
      </c>
      <c r="H710" s="22" t="s">
        <v>416</v>
      </c>
      <c r="I710" s="4" t="s">
        <v>6840</v>
      </c>
      <c r="J710" s="21" t="s">
        <v>6834</v>
      </c>
      <c r="K710" s="4" t="s">
        <v>6835</v>
      </c>
      <c r="L710" s="4" t="s">
        <v>3528</v>
      </c>
      <c r="M710" s="4">
        <v>5500</v>
      </c>
      <c r="N710" s="21" t="s">
        <v>23</v>
      </c>
      <c r="O710" s="21" t="s">
        <v>6891</v>
      </c>
      <c r="P710" s="21" t="s">
        <v>3900</v>
      </c>
      <c r="Q710" s="4">
        <v>971765005</v>
      </c>
      <c r="R710" s="4" t="s">
        <v>6892</v>
      </c>
    </row>
    <row r="711" spans="1:18" ht="39" customHeight="1" x14ac:dyDescent="0.3">
      <c r="A711" s="10">
        <v>709</v>
      </c>
      <c r="B711" s="10"/>
      <c r="C711" s="21" t="s">
        <v>6893</v>
      </c>
      <c r="D711" s="4" t="s">
        <v>6894</v>
      </c>
      <c r="E711" s="4" t="s">
        <v>17</v>
      </c>
      <c r="F711" s="4" t="s">
        <v>6895</v>
      </c>
      <c r="G711" s="11" t="s">
        <v>6724</v>
      </c>
      <c r="H711" s="22" t="s">
        <v>416</v>
      </c>
      <c r="I711" s="4" t="s">
        <v>6840</v>
      </c>
      <c r="J711" s="21" t="s">
        <v>6834</v>
      </c>
      <c r="K711" s="4" t="s">
        <v>6835</v>
      </c>
      <c r="L711" s="4" t="s">
        <v>3528</v>
      </c>
      <c r="M711" s="4">
        <v>5500</v>
      </c>
      <c r="N711" s="21" t="s">
        <v>23</v>
      </c>
      <c r="O711" s="21" t="s">
        <v>6896</v>
      </c>
      <c r="P711" s="21" t="s">
        <v>3965</v>
      </c>
      <c r="Q711" s="4">
        <v>977788141</v>
      </c>
      <c r="R711" s="4" t="s">
        <v>6897</v>
      </c>
    </row>
    <row r="712" spans="1:18" ht="39" customHeight="1" x14ac:dyDescent="0.3">
      <c r="A712" s="10">
        <v>710</v>
      </c>
      <c r="B712" s="10"/>
      <c r="C712" s="21" t="s">
        <v>6898</v>
      </c>
      <c r="D712" s="4" t="s">
        <v>6899</v>
      </c>
      <c r="E712" s="4" t="s">
        <v>17</v>
      </c>
      <c r="F712" s="28">
        <v>38144</v>
      </c>
      <c r="G712" s="11" t="s">
        <v>6724</v>
      </c>
      <c r="H712" s="22" t="s">
        <v>416</v>
      </c>
      <c r="I712" s="4" t="s">
        <v>6840</v>
      </c>
      <c r="J712" s="21" t="s">
        <v>6834</v>
      </c>
      <c r="K712" s="4" t="s">
        <v>6835</v>
      </c>
      <c r="L712" s="4" t="s">
        <v>3528</v>
      </c>
      <c r="M712" s="4">
        <v>5500</v>
      </c>
      <c r="N712" s="21" t="s">
        <v>23</v>
      </c>
      <c r="O712" s="21" t="s">
        <v>6900</v>
      </c>
      <c r="P712" s="21" t="s">
        <v>3885</v>
      </c>
      <c r="Q712" s="4">
        <v>975447473</v>
      </c>
      <c r="R712" s="4" t="s">
        <v>6901</v>
      </c>
    </row>
    <row r="713" spans="1:18" ht="39" customHeight="1" x14ac:dyDescent="0.3">
      <c r="A713" s="10">
        <v>711</v>
      </c>
      <c r="B713" s="10"/>
      <c r="C713" s="21" t="s">
        <v>6902</v>
      </c>
      <c r="D713" s="4" t="s">
        <v>6903</v>
      </c>
      <c r="E713" s="4" t="s">
        <v>33</v>
      </c>
      <c r="F713" s="4" t="s">
        <v>6904</v>
      </c>
      <c r="G713" s="11" t="s">
        <v>6724</v>
      </c>
      <c r="H713" s="22" t="s">
        <v>416</v>
      </c>
      <c r="I713" s="4" t="s">
        <v>6840</v>
      </c>
      <c r="J713" s="21" t="s">
        <v>6834</v>
      </c>
      <c r="K713" s="4" t="s">
        <v>6835</v>
      </c>
      <c r="L713" s="4" t="s">
        <v>3528</v>
      </c>
      <c r="M713" s="4">
        <v>5500</v>
      </c>
      <c r="N713" s="21" t="s">
        <v>23</v>
      </c>
      <c r="O713" s="21" t="s">
        <v>6905</v>
      </c>
      <c r="P713" s="21" t="s">
        <v>3803</v>
      </c>
      <c r="Q713" s="4">
        <v>977115582</v>
      </c>
      <c r="R713" s="4" t="s">
        <v>6906</v>
      </c>
    </row>
    <row r="714" spans="1:18" ht="39" customHeight="1" x14ac:dyDescent="0.3">
      <c r="A714" s="10">
        <v>712</v>
      </c>
      <c r="B714" s="10"/>
      <c r="C714" s="21" t="s">
        <v>6907</v>
      </c>
      <c r="D714" s="4" t="s">
        <v>6908</v>
      </c>
      <c r="E714" s="4" t="s">
        <v>17</v>
      </c>
      <c r="F714" s="28">
        <v>39101</v>
      </c>
      <c r="G714" s="11" t="s">
        <v>6724</v>
      </c>
      <c r="H714" s="22" t="s">
        <v>416</v>
      </c>
      <c r="I714" s="4" t="s">
        <v>6840</v>
      </c>
      <c r="J714" s="21" t="s">
        <v>6834</v>
      </c>
      <c r="K714" s="4" t="s">
        <v>6835</v>
      </c>
      <c r="L714" s="4" t="s">
        <v>3528</v>
      </c>
      <c r="M714" s="4">
        <v>5500</v>
      </c>
      <c r="N714" s="21" t="s">
        <v>23</v>
      </c>
      <c r="O714" s="21" t="s">
        <v>6909</v>
      </c>
      <c r="P714" s="21" t="s">
        <v>3900</v>
      </c>
      <c r="Q714" s="4">
        <v>978544689</v>
      </c>
      <c r="R714" s="4" t="s">
        <v>6910</v>
      </c>
    </row>
    <row r="715" spans="1:18" ht="39" customHeight="1" x14ac:dyDescent="0.3">
      <c r="A715" s="10">
        <v>713</v>
      </c>
      <c r="B715" s="10"/>
      <c r="C715" s="21" t="s">
        <v>3950</v>
      </c>
      <c r="D715" s="4" t="s">
        <v>6911</v>
      </c>
      <c r="E715" s="4" t="s">
        <v>17</v>
      </c>
      <c r="F715" s="4" t="s">
        <v>6912</v>
      </c>
      <c r="G715" s="11" t="s">
        <v>6724</v>
      </c>
      <c r="H715" s="22" t="s">
        <v>416</v>
      </c>
      <c r="I715" s="4" t="s">
        <v>6840</v>
      </c>
      <c r="J715" s="21" t="s">
        <v>6834</v>
      </c>
      <c r="K715" s="4" t="s">
        <v>6835</v>
      </c>
      <c r="L715" s="4" t="s">
        <v>3528</v>
      </c>
      <c r="M715" s="4">
        <v>5500</v>
      </c>
      <c r="N715" s="21" t="s">
        <v>23</v>
      </c>
      <c r="O715" s="21" t="s">
        <v>3950</v>
      </c>
      <c r="P715" s="21" t="s">
        <v>3764</v>
      </c>
      <c r="Q715" s="4">
        <v>774737497</v>
      </c>
      <c r="R715" s="4" t="s">
        <v>6913</v>
      </c>
    </row>
    <row r="716" spans="1:18" ht="39" customHeight="1" x14ac:dyDescent="0.3">
      <c r="A716" s="10">
        <v>714</v>
      </c>
      <c r="B716" s="10"/>
      <c r="C716" s="21" t="s">
        <v>6914</v>
      </c>
      <c r="D716" s="4" t="s">
        <v>6915</v>
      </c>
      <c r="E716" s="4" t="s">
        <v>17</v>
      </c>
      <c r="F716" s="4" t="s">
        <v>6916</v>
      </c>
      <c r="G716" s="11" t="s">
        <v>6724</v>
      </c>
      <c r="H716" s="22" t="s">
        <v>416</v>
      </c>
      <c r="I716" s="4" t="s">
        <v>6840</v>
      </c>
      <c r="J716" s="21" t="s">
        <v>6834</v>
      </c>
      <c r="K716" s="4" t="s">
        <v>6835</v>
      </c>
      <c r="L716" s="4" t="s">
        <v>3528</v>
      </c>
      <c r="M716" s="4">
        <v>5500</v>
      </c>
      <c r="N716" s="21" t="s">
        <v>23</v>
      </c>
      <c r="O716" s="21" t="s">
        <v>6917</v>
      </c>
      <c r="P716" s="21" t="s">
        <v>3900</v>
      </c>
      <c r="Q716" s="4">
        <v>977564525</v>
      </c>
      <c r="R716" s="4" t="s">
        <v>6915</v>
      </c>
    </row>
    <row r="717" spans="1:18" ht="39" customHeight="1" x14ac:dyDescent="0.3">
      <c r="A717" s="10">
        <v>715</v>
      </c>
      <c r="B717" s="10"/>
      <c r="C717" s="21" t="s">
        <v>6918</v>
      </c>
      <c r="D717" s="4" t="s">
        <v>6919</v>
      </c>
      <c r="E717" s="4" t="s">
        <v>17</v>
      </c>
      <c r="F717" s="4" t="s">
        <v>6920</v>
      </c>
      <c r="G717" s="11" t="s">
        <v>6724</v>
      </c>
      <c r="H717" s="22" t="s">
        <v>416</v>
      </c>
      <c r="I717" s="4" t="s">
        <v>6840</v>
      </c>
      <c r="J717" s="21" t="s">
        <v>6834</v>
      </c>
      <c r="K717" s="4" t="s">
        <v>6835</v>
      </c>
      <c r="L717" s="4" t="s">
        <v>3528</v>
      </c>
      <c r="M717" s="4">
        <v>5500</v>
      </c>
      <c r="N717" s="21" t="s">
        <v>23</v>
      </c>
      <c r="O717" s="21" t="s">
        <v>6921</v>
      </c>
      <c r="P717" s="21" t="s">
        <v>3885</v>
      </c>
      <c r="Q717" s="4">
        <v>972306139</v>
      </c>
      <c r="R717" s="4" t="s">
        <v>6922</v>
      </c>
    </row>
    <row r="718" spans="1:18" ht="39" customHeight="1" x14ac:dyDescent="0.3">
      <c r="A718" s="10">
        <v>716</v>
      </c>
      <c r="B718" s="10"/>
      <c r="C718" s="21" t="s">
        <v>6923</v>
      </c>
      <c r="D718" s="4" t="s">
        <v>6924</v>
      </c>
      <c r="E718" s="4" t="s">
        <v>17</v>
      </c>
      <c r="F718" s="28">
        <v>33667</v>
      </c>
      <c r="G718" s="11" t="s">
        <v>6724</v>
      </c>
      <c r="H718" s="22" t="s">
        <v>416</v>
      </c>
      <c r="I718" s="4" t="s">
        <v>6840</v>
      </c>
      <c r="J718" s="21" t="s">
        <v>6834</v>
      </c>
      <c r="K718" s="4" t="s">
        <v>6835</v>
      </c>
      <c r="L718" s="4" t="s">
        <v>3528</v>
      </c>
      <c r="M718" s="4">
        <v>5500</v>
      </c>
      <c r="N718" s="21" t="s">
        <v>23</v>
      </c>
      <c r="O718" s="21" t="s">
        <v>6925</v>
      </c>
      <c r="P718" s="21" t="s">
        <v>3900</v>
      </c>
      <c r="Q718" s="4">
        <v>977125160</v>
      </c>
      <c r="R718" s="4" t="s">
        <v>6926</v>
      </c>
    </row>
    <row r="719" spans="1:18" ht="39" customHeight="1" x14ac:dyDescent="0.3">
      <c r="A719" s="10">
        <v>717</v>
      </c>
      <c r="B719" s="10"/>
      <c r="C719" s="21" t="s">
        <v>6927</v>
      </c>
      <c r="D719" s="4" t="s">
        <v>6928</v>
      </c>
      <c r="E719" s="4" t="s">
        <v>17</v>
      </c>
      <c r="F719" s="28">
        <v>36622</v>
      </c>
      <c r="G719" s="11" t="s">
        <v>6724</v>
      </c>
      <c r="H719" s="22" t="s">
        <v>416</v>
      </c>
      <c r="I719" s="4" t="s">
        <v>6840</v>
      </c>
      <c r="J719" s="21" t="s">
        <v>6834</v>
      </c>
      <c r="K719" s="4" t="s">
        <v>6835</v>
      </c>
      <c r="L719" s="4" t="s">
        <v>3528</v>
      </c>
      <c r="M719" s="4">
        <v>5500</v>
      </c>
      <c r="N719" s="21" t="s">
        <v>23</v>
      </c>
      <c r="O719" s="21" t="s">
        <v>6929</v>
      </c>
      <c r="P719" s="21" t="s">
        <v>3900</v>
      </c>
      <c r="Q719" s="4">
        <v>979103151</v>
      </c>
      <c r="R719" s="4" t="s">
        <v>6930</v>
      </c>
    </row>
    <row r="720" spans="1:18" ht="39" customHeight="1" x14ac:dyDescent="0.3">
      <c r="A720" s="10">
        <v>718</v>
      </c>
      <c r="B720" s="10"/>
      <c r="C720" s="21" t="s">
        <v>6931</v>
      </c>
      <c r="D720" s="4" t="s">
        <v>6932</v>
      </c>
      <c r="E720" s="4" t="s">
        <v>17</v>
      </c>
      <c r="F720" s="4" t="s">
        <v>6933</v>
      </c>
      <c r="G720" s="11" t="s">
        <v>6724</v>
      </c>
      <c r="H720" s="22" t="s">
        <v>416</v>
      </c>
      <c r="I720" s="4" t="s">
        <v>6840</v>
      </c>
      <c r="J720" s="21" t="s">
        <v>6834</v>
      </c>
      <c r="K720" s="4" t="s">
        <v>6835</v>
      </c>
      <c r="L720" s="4" t="s">
        <v>3528</v>
      </c>
      <c r="M720" s="4">
        <v>5500</v>
      </c>
      <c r="N720" s="21" t="s">
        <v>23</v>
      </c>
      <c r="O720" s="21" t="s">
        <v>6934</v>
      </c>
      <c r="P720" s="21" t="s">
        <v>3900</v>
      </c>
      <c r="Q720" s="4">
        <v>978843939</v>
      </c>
      <c r="R720" s="4" t="s">
        <v>6935</v>
      </c>
    </row>
    <row r="721" spans="1:18" ht="39" customHeight="1" x14ac:dyDescent="0.3">
      <c r="A721" s="10">
        <v>719</v>
      </c>
      <c r="B721" s="10"/>
      <c r="C721" s="21" t="s">
        <v>6936</v>
      </c>
      <c r="D721" s="4" t="s">
        <v>6937</v>
      </c>
      <c r="E721" s="4" t="s">
        <v>17</v>
      </c>
      <c r="F721" s="28">
        <v>37143</v>
      </c>
      <c r="G721" s="11" t="s">
        <v>6724</v>
      </c>
      <c r="H721" s="22" t="s">
        <v>416</v>
      </c>
      <c r="I721" s="4" t="s">
        <v>6840</v>
      </c>
      <c r="J721" s="21" t="s">
        <v>6834</v>
      </c>
      <c r="K721" s="4" t="s">
        <v>6835</v>
      </c>
      <c r="L721" s="4" t="s">
        <v>3528</v>
      </c>
      <c r="M721" s="4">
        <v>5500</v>
      </c>
      <c r="N721" s="21" t="s">
        <v>23</v>
      </c>
      <c r="O721" s="21" t="s">
        <v>6938</v>
      </c>
      <c r="P721" s="21" t="s">
        <v>3900</v>
      </c>
      <c r="Q721" s="4">
        <v>979673428</v>
      </c>
      <c r="R721" s="4" t="s">
        <v>6939</v>
      </c>
    </row>
    <row r="722" spans="1:18" ht="39" customHeight="1" x14ac:dyDescent="0.3">
      <c r="A722" s="10">
        <v>720</v>
      </c>
      <c r="B722" s="10"/>
      <c r="C722" s="21" t="s">
        <v>6940</v>
      </c>
      <c r="D722" s="4" t="s">
        <v>6941</v>
      </c>
      <c r="E722" s="4" t="s">
        <v>17</v>
      </c>
      <c r="F722" s="4" t="s">
        <v>6942</v>
      </c>
      <c r="G722" s="11" t="s">
        <v>6724</v>
      </c>
      <c r="H722" s="22" t="s">
        <v>416</v>
      </c>
      <c r="I722" s="4" t="s">
        <v>6840</v>
      </c>
      <c r="J722" s="21" t="s">
        <v>6834</v>
      </c>
      <c r="K722" s="4" t="s">
        <v>6835</v>
      </c>
      <c r="L722" s="4" t="s">
        <v>3528</v>
      </c>
      <c r="M722" s="4">
        <v>5500</v>
      </c>
      <c r="N722" s="21" t="s">
        <v>23</v>
      </c>
      <c r="O722" s="21" t="s">
        <v>6943</v>
      </c>
      <c r="P722" s="21" t="s">
        <v>3900</v>
      </c>
      <c r="Q722" s="4">
        <v>977520955</v>
      </c>
      <c r="R722" s="4" t="s">
        <v>6944</v>
      </c>
    </row>
    <row r="723" spans="1:18" ht="39" customHeight="1" x14ac:dyDescent="0.3">
      <c r="A723" s="10">
        <v>721</v>
      </c>
      <c r="B723" s="10"/>
      <c r="C723" s="11" t="s">
        <v>6945</v>
      </c>
      <c r="D723" s="10" t="s">
        <v>6946</v>
      </c>
      <c r="E723" s="10" t="s">
        <v>33</v>
      </c>
      <c r="F723" s="10" t="s">
        <v>4624</v>
      </c>
      <c r="G723" s="11" t="s">
        <v>6724</v>
      </c>
      <c r="H723" s="15" t="s">
        <v>416</v>
      </c>
      <c r="I723" s="10" t="s">
        <v>6840</v>
      </c>
      <c r="J723" s="11" t="s">
        <v>6834</v>
      </c>
      <c r="K723" s="10" t="s">
        <v>6835</v>
      </c>
      <c r="L723" s="10" t="s">
        <v>3528</v>
      </c>
      <c r="M723" s="10">
        <v>5500</v>
      </c>
      <c r="N723" s="11" t="s">
        <v>23</v>
      </c>
      <c r="O723" s="11" t="s">
        <v>6947</v>
      </c>
      <c r="P723" s="11" t="s">
        <v>3900</v>
      </c>
      <c r="Q723" s="10">
        <v>773185846</v>
      </c>
      <c r="R723" s="10" t="s">
        <v>6948</v>
      </c>
    </row>
    <row r="724" spans="1:18" ht="39" customHeight="1" x14ac:dyDescent="0.3">
      <c r="A724" s="10">
        <v>722</v>
      </c>
      <c r="B724" s="10"/>
      <c r="C724" s="21" t="s">
        <v>6949</v>
      </c>
      <c r="D724" s="4" t="s">
        <v>6950</v>
      </c>
      <c r="E724" s="4" t="s">
        <v>17</v>
      </c>
      <c r="F724" s="28">
        <v>34888</v>
      </c>
      <c r="G724" s="11" t="s">
        <v>6724</v>
      </c>
      <c r="H724" s="22" t="s">
        <v>416</v>
      </c>
      <c r="I724" s="4" t="s">
        <v>6840</v>
      </c>
      <c r="J724" s="21" t="s">
        <v>6834</v>
      </c>
      <c r="K724" s="4" t="s">
        <v>6835</v>
      </c>
      <c r="L724" s="4" t="s">
        <v>3528</v>
      </c>
      <c r="M724" s="4">
        <v>5500</v>
      </c>
      <c r="N724" s="21" t="s">
        <v>23</v>
      </c>
      <c r="O724" s="21" t="s">
        <v>6951</v>
      </c>
      <c r="P724" s="21" t="s">
        <v>3764</v>
      </c>
      <c r="Q724" s="4">
        <v>9799754998</v>
      </c>
      <c r="R724" s="4" t="s">
        <v>6952</v>
      </c>
    </row>
    <row r="725" spans="1:18" ht="39" customHeight="1" x14ac:dyDescent="0.3">
      <c r="A725" s="10">
        <v>723</v>
      </c>
      <c r="B725" s="10"/>
      <c r="C725" s="21" t="s">
        <v>6953</v>
      </c>
      <c r="D725" s="4" t="s">
        <v>6954</v>
      </c>
      <c r="E725" s="4" t="s">
        <v>17</v>
      </c>
      <c r="F725" s="28">
        <v>36897</v>
      </c>
      <c r="G725" s="11" t="s">
        <v>6724</v>
      </c>
      <c r="H725" s="22" t="s">
        <v>416</v>
      </c>
      <c r="I725" s="4" t="s">
        <v>6840</v>
      </c>
      <c r="J725" s="21" t="s">
        <v>6834</v>
      </c>
      <c r="K725" s="4" t="s">
        <v>6835</v>
      </c>
      <c r="L725" s="4" t="s">
        <v>3528</v>
      </c>
      <c r="M725" s="4">
        <v>5500</v>
      </c>
      <c r="N725" s="21" t="s">
        <v>23</v>
      </c>
      <c r="O725" s="21" t="s">
        <v>6955</v>
      </c>
      <c r="P725" s="21" t="s">
        <v>3900</v>
      </c>
      <c r="Q725" s="4">
        <v>977125744</v>
      </c>
      <c r="R725" s="4" t="s">
        <v>6956</v>
      </c>
    </row>
    <row r="726" spans="1:18" ht="39" customHeight="1" x14ac:dyDescent="0.3">
      <c r="A726" s="10">
        <v>724</v>
      </c>
      <c r="B726" s="10"/>
      <c r="C726" s="21" t="s">
        <v>6957</v>
      </c>
      <c r="D726" s="4" t="s">
        <v>6958</v>
      </c>
      <c r="E726" s="4" t="s">
        <v>33</v>
      </c>
      <c r="F726" s="28">
        <v>38814</v>
      </c>
      <c r="G726" s="11" t="s">
        <v>6724</v>
      </c>
      <c r="H726" s="22" t="s">
        <v>416</v>
      </c>
      <c r="I726" s="4" t="s">
        <v>6840</v>
      </c>
      <c r="J726" s="21" t="s">
        <v>6834</v>
      </c>
      <c r="K726" s="4" t="s">
        <v>6835</v>
      </c>
      <c r="L726" s="4" t="s">
        <v>3528</v>
      </c>
      <c r="M726" s="4">
        <v>5500</v>
      </c>
      <c r="N726" s="21" t="s">
        <v>23</v>
      </c>
      <c r="O726" s="21" t="s">
        <v>6959</v>
      </c>
      <c r="P726" s="21" t="s">
        <v>3900</v>
      </c>
      <c r="Q726" s="4">
        <v>974987366</v>
      </c>
      <c r="R726" s="4" t="s">
        <v>6960</v>
      </c>
    </row>
    <row r="727" spans="1:18" ht="39" customHeight="1" x14ac:dyDescent="0.3">
      <c r="A727" s="10">
        <v>725</v>
      </c>
      <c r="B727" s="10"/>
      <c r="C727" s="21" t="s">
        <v>6961</v>
      </c>
      <c r="D727" s="4" t="s">
        <v>6962</v>
      </c>
      <c r="E727" s="4" t="s">
        <v>17</v>
      </c>
      <c r="F727" s="4" t="s">
        <v>6963</v>
      </c>
      <c r="G727" s="11" t="s">
        <v>6724</v>
      </c>
      <c r="H727" s="22" t="s">
        <v>416</v>
      </c>
      <c r="I727" s="4" t="s">
        <v>6840</v>
      </c>
      <c r="J727" s="21" t="s">
        <v>6834</v>
      </c>
      <c r="K727" s="4" t="s">
        <v>6835</v>
      </c>
      <c r="L727" s="4" t="s">
        <v>3528</v>
      </c>
      <c r="M727" s="4">
        <v>5500</v>
      </c>
      <c r="N727" s="21" t="s">
        <v>23</v>
      </c>
      <c r="O727" s="21" t="s">
        <v>6964</v>
      </c>
      <c r="P727" s="21" t="s">
        <v>6851</v>
      </c>
      <c r="Q727" s="4">
        <v>977462420</v>
      </c>
      <c r="R727" s="4" t="s">
        <v>6965</v>
      </c>
    </row>
    <row r="728" spans="1:18" ht="39" customHeight="1" x14ac:dyDescent="0.3">
      <c r="A728" s="10">
        <v>726</v>
      </c>
      <c r="B728" s="10"/>
      <c r="C728" s="21" t="s">
        <v>6966</v>
      </c>
      <c r="D728" s="4" t="s">
        <v>6967</v>
      </c>
      <c r="E728" s="4" t="s">
        <v>17</v>
      </c>
      <c r="F728" s="28">
        <v>36288</v>
      </c>
      <c r="G728" s="11" t="s">
        <v>6724</v>
      </c>
      <c r="H728" s="22" t="s">
        <v>416</v>
      </c>
      <c r="I728" s="4" t="s">
        <v>6840</v>
      </c>
      <c r="J728" s="21" t="s">
        <v>6834</v>
      </c>
      <c r="K728" s="4" t="s">
        <v>6835</v>
      </c>
      <c r="L728" s="4" t="s">
        <v>3528</v>
      </c>
      <c r="M728" s="4">
        <v>5500</v>
      </c>
      <c r="N728" s="21" t="s">
        <v>23</v>
      </c>
      <c r="O728" s="21" t="s">
        <v>6968</v>
      </c>
      <c r="P728" s="21" t="s">
        <v>3900</v>
      </c>
      <c r="Q728" s="4">
        <v>977188155</v>
      </c>
      <c r="R728" s="4" t="s">
        <v>6969</v>
      </c>
    </row>
    <row r="729" spans="1:18" ht="39" customHeight="1" x14ac:dyDescent="0.3">
      <c r="A729" s="10">
        <v>727</v>
      </c>
      <c r="B729" s="10"/>
      <c r="C729" s="21" t="s">
        <v>6970</v>
      </c>
      <c r="D729" s="4" t="s">
        <v>6971</v>
      </c>
      <c r="E729" s="4" t="s">
        <v>17</v>
      </c>
      <c r="F729" s="4" t="s">
        <v>6972</v>
      </c>
      <c r="G729" s="11" t="s">
        <v>6724</v>
      </c>
      <c r="H729" s="22" t="s">
        <v>416</v>
      </c>
      <c r="I729" s="4" t="s">
        <v>6840</v>
      </c>
      <c r="J729" s="21" t="s">
        <v>6834</v>
      </c>
      <c r="K729" s="4" t="s">
        <v>6835</v>
      </c>
      <c r="L729" s="4" t="s">
        <v>3528</v>
      </c>
      <c r="M729" s="4">
        <v>5500</v>
      </c>
      <c r="N729" s="21" t="s">
        <v>23</v>
      </c>
      <c r="O729" s="21" t="s">
        <v>6973</v>
      </c>
      <c r="P729" s="21" t="s">
        <v>6974</v>
      </c>
      <c r="Q729" s="4">
        <v>976250739</v>
      </c>
      <c r="R729" s="4" t="s">
        <v>6975</v>
      </c>
    </row>
    <row r="730" spans="1:18" ht="39" customHeight="1" x14ac:dyDescent="0.3">
      <c r="A730" s="10">
        <v>728</v>
      </c>
      <c r="B730" s="10"/>
      <c r="C730" s="21" t="s">
        <v>6976</v>
      </c>
      <c r="D730" s="4" t="s">
        <v>6977</v>
      </c>
      <c r="E730" s="4" t="s">
        <v>17</v>
      </c>
      <c r="F730" s="28">
        <v>38089</v>
      </c>
      <c r="G730" s="11" t="s">
        <v>6724</v>
      </c>
      <c r="H730" s="22" t="s">
        <v>416</v>
      </c>
      <c r="I730" s="4" t="s">
        <v>6840</v>
      </c>
      <c r="J730" s="21" t="s">
        <v>6834</v>
      </c>
      <c r="K730" s="4" t="s">
        <v>6835</v>
      </c>
      <c r="L730" s="4" t="s">
        <v>3528</v>
      </c>
      <c r="M730" s="4">
        <v>5500</v>
      </c>
      <c r="N730" s="21" t="s">
        <v>23</v>
      </c>
      <c r="O730" s="21" t="s">
        <v>6978</v>
      </c>
      <c r="P730" s="21" t="s">
        <v>6851</v>
      </c>
      <c r="Q730" s="4">
        <v>977462420</v>
      </c>
      <c r="R730" s="4" t="s">
        <v>6965</v>
      </c>
    </row>
    <row r="731" spans="1:18" ht="39" customHeight="1" x14ac:dyDescent="0.3">
      <c r="A731" s="10">
        <v>729</v>
      </c>
      <c r="B731" s="10"/>
      <c r="C731" s="21" t="s">
        <v>6979</v>
      </c>
      <c r="D731" s="4" t="s">
        <v>6980</v>
      </c>
      <c r="E731" s="4" t="s">
        <v>17</v>
      </c>
      <c r="F731" s="28">
        <v>38538</v>
      </c>
      <c r="G731" s="11" t="s">
        <v>6724</v>
      </c>
      <c r="H731" s="22" t="s">
        <v>416</v>
      </c>
      <c r="I731" s="4" t="s">
        <v>6840</v>
      </c>
      <c r="J731" s="21" t="s">
        <v>6834</v>
      </c>
      <c r="K731" s="4" t="s">
        <v>6835</v>
      </c>
      <c r="L731" s="4" t="s">
        <v>3528</v>
      </c>
      <c r="M731" s="4">
        <v>5500</v>
      </c>
      <c r="N731" s="21" t="s">
        <v>23</v>
      </c>
      <c r="O731" s="21" t="s">
        <v>6981</v>
      </c>
      <c r="P731" s="21" t="s">
        <v>6851</v>
      </c>
      <c r="Q731" s="4">
        <v>977988593</v>
      </c>
      <c r="R731" s="4" t="s">
        <v>6982</v>
      </c>
    </row>
    <row r="732" spans="1:18" ht="39" customHeight="1" x14ac:dyDescent="0.3">
      <c r="A732" s="10">
        <v>730</v>
      </c>
      <c r="B732" s="10"/>
      <c r="C732" s="21" t="s">
        <v>1972</v>
      </c>
      <c r="D732" s="4" t="s">
        <v>6983</v>
      </c>
      <c r="E732" s="4" t="s">
        <v>17</v>
      </c>
      <c r="F732" s="28">
        <v>37052</v>
      </c>
      <c r="G732" s="11" t="s">
        <v>6724</v>
      </c>
      <c r="H732" s="22" t="s">
        <v>416</v>
      </c>
      <c r="I732" s="4" t="s">
        <v>6840</v>
      </c>
      <c r="J732" s="21" t="s">
        <v>6834</v>
      </c>
      <c r="K732" s="4" t="s">
        <v>6835</v>
      </c>
      <c r="L732" s="4" t="s">
        <v>3528</v>
      </c>
      <c r="M732" s="4">
        <v>5500</v>
      </c>
      <c r="N732" s="21" t="s">
        <v>23</v>
      </c>
      <c r="O732" s="21" t="s">
        <v>6984</v>
      </c>
      <c r="P732" s="21" t="s">
        <v>3900</v>
      </c>
      <c r="Q732" s="4">
        <v>973595409</v>
      </c>
      <c r="R732" s="4" t="s">
        <v>6985</v>
      </c>
    </row>
    <row r="733" spans="1:18" ht="39" customHeight="1" x14ac:dyDescent="0.3">
      <c r="A733" s="10">
        <v>731</v>
      </c>
      <c r="B733" s="10"/>
      <c r="C733" s="21" t="s">
        <v>6986</v>
      </c>
      <c r="D733" s="4" t="s">
        <v>6987</v>
      </c>
      <c r="E733" s="4" t="s">
        <v>17</v>
      </c>
      <c r="F733" s="4" t="s">
        <v>5458</v>
      </c>
      <c r="G733" s="11" t="s">
        <v>6724</v>
      </c>
      <c r="H733" s="22" t="s">
        <v>416</v>
      </c>
      <c r="I733" s="4" t="s">
        <v>6840</v>
      </c>
      <c r="J733" s="21" t="s">
        <v>6834</v>
      </c>
      <c r="K733" s="4" t="s">
        <v>6835</v>
      </c>
      <c r="L733" s="4" t="s">
        <v>3528</v>
      </c>
      <c r="M733" s="4">
        <v>5500</v>
      </c>
      <c r="N733" s="21" t="s">
        <v>23</v>
      </c>
      <c r="O733" s="21" t="s">
        <v>6988</v>
      </c>
      <c r="P733" s="21" t="s">
        <v>3900</v>
      </c>
      <c r="Q733" s="4">
        <v>977280375</v>
      </c>
      <c r="R733" s="4" t="s">
        <v>6989</v>
      </c>
    </row>
    <row r="734" spans="1:18" ht="39" customHeight="1" x14ac:dyDescent="0.3">
      <c r="A734" s="10">
        <v>732</v>
      </c>
      <c r="B734" s="10"/>
      <c r="C734" s="21" t="s">
        <v>6990</v>
      </c>
      <c r="D734" s="4" t="s">
        <v>6991</v>
      </c>
      <c r="E734" s="4" t="s">
        <v>17</v>
      </c>
      <c r="F734" s="4" t="s">
        <v>6992</v>
      </c>
      <c r="G734" s="11" t="s">
        <v>6724</v>
      </c>
      <c r="H734" s="22" t="s">
        <v>416</v>
      </c>
      <c r="I734" s="4" t="s">
        <v>6840</v>
      </c>
      <c r="J734" s="21" t="s">
        <v>6834</v>
      </c>
      <c r="K734" s="4" t="s">
        <v>6835</v>
      </c>
      <c r="L734" s="4" t="s">
        <v>3528</v>
      </c>
      <c r="M734" s="4">
        <v>5500</v>
      </c>
      <c r="N734" s="21" t="s">
        <v>23</v>
      </c>
      <c r="O734" s="21" t="s">
        <v>6988</v>
      </c>
      <c r="P734" s="21" t="s">
        <v>3900</v>
      </c>
      <c r="Q734" s="4">
        <v>977280375</v>
      </c>
      <c r="R734" s="4" t="s">
        <v>6989</v>
      </c>
    </row>
    <row r="735" spans="1:18" ht="39" customHeight="1" x14ac:dyDescent="0.3">
      <c r="A735" s="10">
        <v>733</v>
      </c>
      <c r="B735" s="10"/>
      <c r="C735" s="11" t="s">
        <v>6993</v>
      </c>
      <c r="D735" s="10" t="s">
        <v>6994</v>
      </c>
      <c r="E735" s="10" t="s">
        <v>17</v>
      </c>
      <c r="F735" s="10" t="s">
        <v>6995</v>
      </c>
      <c r="G735" s="11" t="s">
        <v>6724</v>
      </c>
      <c r="H735" s="15" t="s">
        <v>416</v>
      </c>
      <c r="I735" s="10" t="s">
        <v>6840</v>
      </c>
      <c r="J735" s="11" t="s">
        <v>6834</v>
      </c>
      <c r="K735" s="10" t="s">
        <v>6835</v>
      </c>
      <c r="L735" s="10" t="s">
        <v>3528</v>
      </c>
      <c r="M735" s="10">
        <v>5500</v>
      </c>
      <c r="N735" s="11" t="s">
        <v>23</v>
      </c>
      <c r="O735" s="11" t="s">
        <v>6996</v>
      </c>
      <c r="P735" s="11" t="s">
        <v>3561</v>
      </c>
      <c r="Q735" s="10">
        <v>978494552</v>
      </c>
      <c r="R735" s="10" t="s">
        <v>6997</v>
      </c>
    </row>
    <row r="736" spans="1:18" ht="39" customHeight="1" x14ac:dyDescent="0.3">
      <c r="A736" s="10">
        <v>734</v>
      </c>
      <c r="B736" s="10"/>
      <c r="C736" s="21" t="s">
        <v>6998</v>
      </c>
      <c r="D736" s="4" t="s">
        <v>6999</v>
      </c>
      <c r="E736" s="4" t="s">
        <v>17</v>
      </c>
      <c r="F736" s="28">
        <v>34700</v>
      </c>
      <c r="G736" s="11" t="s">
        <v>6724</v>
      </c>
      <c r="H736" s="22" t="s">
        <v>416</v>
      </c>
      <c r="I736" s="4" t="s">
        <v>6840</v>
      </c>
      <c r="J736" s="21" t="s">
        <v>6834</v>
      </c>
      <c r="K736" s="4" t="s">
        <v>6835</v>
      </c>
      <c r="L736" s="4" t="s">
        <v>3528</v>
      </c>
      <c r="M736" s="4">
        <v>5500</v>
      </c>
      <c r="N736" s="21" t="s">
        <v>23</v>
      </c>
      <c r="O736" s="21" t="s">
        <v>7000</v>
      </c>
      <c r="P736" s="21" t="s">
        <v>3919</v>
      </c>
      <c r="Q736" s="4">
        <v>977299094</v>
      </c>
      <c r="R736" s="4" t="s">
        <v>7001</v>
      </c>
    </row>
    <row r="737" spans="1:18" ht="39" customHeight="1" x14ac:dyDescent="0.3">
      <c r="A737" s="10">
        <v>735</v>
      </c>
      <c r="B737" s="10"/>
      <c r="C737" s="11" t="s">
        <v>7002</v>
      </c>
      <c r="D737" s="10" t="s">
        <v>7003</v>
      </c>
      <c r="E737" s="10" t="s">
        <v>33</v>
      </c>
      <c r="F737" s="41">
        <v>37713</v>
      </c>
      <c r="G737" s="11" t="s">
        <v>6724</v>
      </c>
      <c r="H737" s="15" t="s">
        <v>416</v>
      </c>
      <c r="I737" s="10" t="s">
        <v>6840</v>
      </c>
      <c r="J737" s="11" t="s">
        <v>6834</v>
      </c>
      <c r="K737" s="10" t="s">
        <v>6835</v>
      </c>
      <c r="L737" s="10" t="s">
        <v>3528</v>
      </c>
      <c r="M737" s="10">
        <v>5500</v>
      </c>
      <c r="N737" s="11" t="s">
        <v>23</v>
      </c>
      <c r="O737" s="11" t="s">
        <v>7004</v>
      </c>
      <c r="P737" s="11" t="s">
        <v>3900</v>
      </c>
      <c r="Q737" s="10">
        <v>977125160</v>
      </c>
      <c r="R737" s="10" t="s">
        <v>7005</v>
      </c>
    </row>
    <row r="738" spans="1:18" ht="39" customHeight="1" x14ac:dyDescent="0.3">
      <c r="A738" s="10">
        <v>736</v>
      </c>
      <c r="B738" s="10"/>
      <c r="C738" s="21" t="s">
        <v>7006</v>
      </c>
      <c r="D738" s="4" t="s">
        <v>7007</v>
      </c>
      <c r="E738" s="4" t="s">
        <v>17</v>
      </c>
      <c r="F738" s="28">
        <v>33033</v>
      </c>
      <c r="G738" s="11" t="s">
        <v>6724</v>
      </c>
      <c r="H738" s="22" t="s">
        <v>416</v>
      </c>
      <c r="I738" s="4" t="s">
        <v>6840</v>
      </c>
      <c r="J738" s="21" t="s">
        <v>6834</v>
      </c>
      <c r="K738" s="4" t="s">
        <v>6835</v>
      </c>
      <c r="L738" s="4" t="s">
        <v>3528</v>
      </c>
      <c r="M738" s="4">
        <v>5500</v>
      </c>
      <c r="N738" s="21" t="s">
        <v>23</v>
      </c>
      <c r="O738" s="21" t="s">
        <v>7008</v>
      </c>
      <c r="P738" s="21" t="s">
        <v>3900</v>
      </c>
      <c r="Q738" s="4">
        <v>974238835</v>
      </c>
      <c r="R738" s="4" t="s">
        <v>7009</v>
      </c>
    </row>
    <row r="739" spans="1:18" ht="39" customHeight="1" x14ac:dyDescent="0.3">
      <c r="A739" s="10">
        <v>737</v>
      </c>
      <c r="B739" s="10"/>
      <c r="C739" s="21" t="s">
        <v>7010</v>
      </c>
      <c r="D739" s="4" t="s">
        <v>7011</v>
      </c>
      <c r="E739" s="4" t="s">
        <v>17</v>
      </c>
      <c r="F739" s="28">
        <v>37053</v>
      </c>
      <c r="G739" s="11" t="s">
        <v>6724</v>
      </c>
      <c r="H739" s="22" t="s">
        <v>416</v>
      </c>
      <c r="I739" s="4" t="s">
        <v>6840</v>
      </c>
      <c r="J739" s="21" t="s">
        <v>6834</v>
      </c>
      <c r="K739" s="4" t="s">
        <v>6835</v>
      </c>
      <c r="L739" s="4" t="s">
        <v>3528</v>
      </c>
      <c r="M739" s="4">
        <v>5500</v>
      </c>
      <c r="N739" s="21" t="s">
        <v>23</v>
      </c>
      <c r="O739" s="21" t="s">
        <v>6887</v>
      </c>
      <c r="P739" s="21" t="s">
        <v>3885</v>
      </c>
      <c r="Q739" s="4">
        <v>971142200</v>
      </c>
      <c r="R739" s="4" t="s">
        <v>6888</v>
      </c>
    </row>
    <row r="740" spans="1:18" ht="39" customHeight="1" x14ac:dyDescent="0.3">
      <c r="A740" s="10">
        <v>738</v>
      </c>
      <c r="B740" s="10"/>
      <c r="C740" s="21" t="s">
        <v>7012</v>
      </c>
      <c r="D740" s="4" t="s">
        <v>7013</v>
      </c>
      <c r="E740" s="4" t="s">
        <v>17</v>
      </c>
      <c r="F740" s="4" t="s">
        <v>7014</v>
      </c>
      <c r="G740" s="11" t="s">
        <v>6724</v>
      </c>
      <c r="H740" s="22" t="s">
        <v>416</v>
      </c>
      <c r="I740" s="4" t="s">
        <v>6840</v>
      </c>
      <c r="J740" s="21" t="s">
        <v>6834</v>
      </c>
      <c r="K740" s="4" t="s">
        <v>6835</v>
      </c>
      <c r="L740" s="4" t="s">
        <v>3528</v>
      </c>
      <c r="M740" s="4">
        <v>5500</v>
      </c>
      <c r="N740" s="21" t="s">
        <v>23</v>
      </c>
      <c r="O740" s="21" t="s">
        <v>7015</v>
      </c>
      <c r="P740" s="21" t="s">
        <v>3885</v>
      </c>
      <c r="Q740" s="4">
        <v>977169068</v>
      </c>
      <c r="R740" s="4" t="s">
        <v>7016</v>
      </c>
    </row>
    <row r="741" spans="1:18" ht="39" customHeight="1" x14ac:dyDescent="0.3">
      <c r="A741" s="10">
        <v>739</v>
      </c>
      <c r="B741" s="10"/>
      <c r="C741" s="21" t="s">
        <v>7017</v>
      </c>
      <c r="D741" s="4" t="s">
        <v>7018</v>
      </c>
      <c r="E741" s="4" t="s">
        <v>17</v>
      </c>
      <c r="F741" s="4" t="s">
        <v>7019</v>
      </c>
      <c r="G741" s="11" t="s">
        <v>6724</v>
      </c>
      <c r="H741" s="22" t="s">
        <v>416</v>
      </c>
      <c r="I741" s="4" t="s">
        <v>6840</v>
      </c>
      <c r="J741" s="21" t="s">
        <v>6834</v>
      </c>
      <c r="K741" s="4" t="s">
        <v>6835</v>
      </c>
      <c r="L741" s="4" t="s">
        <v>3528</v>
      </c>
      <c r="M741" s="4">
        <v>5500</v>
      </c>
      <c r="N741" s="21" t="s">
        <v>23</v>
      </c>
      <c r="O741" s="21" t="s">
        <v>7020</v>
      </c>
      <c r="P741" s="21" t="s">
        <v>3900</v>
      </c>
      <c r="Q741" s="4">
        <v>976344597</v>
      </c>
      <c r="R741" s="4" t="s">
        <v>7021</v>
      </c>
    </row>
    <row r="742" spans="1:18" ht="39" customHeight="1" x14ac:dyDescent="0.3">
      <c r="A742" s="10">
        <v>740</v>
      </c>
      <c r="B742" s="10"/>
      <c r="C742" s="21" t="s">
        <v>7022</v>
      </c>
      <c r="D742" s="4" t="s">
        <v>7023</v>
      </c>
      <c r="E742" s="4" t="s">
        <v>17</v>
      </c>
      <c r="F742" s="4" t="s">
        <v>7024</v>
      </c>
      <c r="G742" s="11" t="s">
        <v>6724</v>
      </c>
      <c r="H742" s="22" t="s">
        <v>416</v>
      </c>
      <c r="I742" s="4" t="s">
        <v>6840</v>
      </c>
      <c r="J742" s="21" t="s">
        <v>6834</v>
      </c>
      <c r="K742" s="4" t="s">
        <v>6835</v>
      </c>
      <c r="L742" s="4" t="s">
        <v>3528</v>
      </c>
      <c r="M742" s="4">
        <v>5500</v>
      </c>
      <c r="N742" s="21" t="s">
        <v>23</v>
      </c>
      <c r="O742" s="21" t="s">
        <v>7025</v>
      </c>
      <c r="Q742" s="4">
        <v>970938304</v>
      </c>
      <c r="R742" s="4" t="s">
        <v>7026</v>
      </c>
    </row>
    <row r="743" spans="1:18" ht="39" customHeight="1" x14ac:dyDescent="0.3">
      <c r="A743" s="10">
        <v>741</v>
      </c>
      <c r="B743" s="10"/>
      <c r="C743" s="21" t="s">
        <v>7027</v>
      </c>
      <c r="D743" s="4" t="s">
        <v>7028</v>
      </c>
      <c r="E743" s="4" t="s">
        <v>17</v>
      </c>
      <c r="F743" s="28">
        <v>38694</v>
      </c>
      <c r="G743" s="11" t="s">
        <v>6724</v>
      </c>
      <c r="H743" s="22" t="s">
        <v>416</v>
      </c>
      <c r="I743" s="4" t="s">
        <v>6840</v>
      </c>
      <c r="J743" s="21" t="s">
        <v>6834</v>
      </c>
      <c r="K743" s="4" t="s">
        <v>6835</v>
      </c>
      <c r="L743" s="4" t="s">
        <v>3528</v>
      </c>
      <c r="M743" s="4">
        <v>5500</v>
      </c>
      <c r="N743" s="21" t="s">
        <v>23</v>
      </c>
      <c r="O743" s="21" t="s">
        <v>7029</v>
      </c>
      <c r="P743" s="21" t="s">
        <v>3885</v>
      </c>
      <c r="Q743" s="4">
        <v>977639903</v>
      </c>
      <c r="R743" s="4" t="s">
        <v>7030</v>
      </c>
    </row>
    <row r="744" spans="1:18" ht="39" customHeight="1" x14ac:dyDescent="0.3">
      <c r="A744" s="10">
        <v>742</v>
      </c>
      <c r="B744" s="10"/>
      <c r="C744" s="21" t="s">
        <v>7031</v>
      </c>
      <c r="D744" s="4" t="s">
        <v>7032</v>
      </c>
      <c r="E744" s="4" t="s">
        <v>33</v>
      </c>
      <c r="F744" s="4" t="s">
        <v>7033</v>
      </c>
      <c r="G744" s="11" t="s">
        <v>6724</v>
      </c>
      <c r="H744" s="22" t="s">
        <v>416</v>
      </c>
      <c r="I744" s="4" t="s">
        <v>6840</v>
      </c>
      <c r="J744" s="21" t="s">
        <v>6834</v>
      </c>
      <c r="K744" s="4" t="s">
        <v>6835</v>
      </c>
      <c r="L744" s="4" t="s">
        <v>3528</v>
      </c>
      <c r="M744" s="4">
        <v>5500</v>
      </c>
      <c r="N744" s="21" t="s">
        <v>23</v>
      </c>
      <c r="O744" s="21" t="s">
        <v>7034</v>
      </c>
      <c r="P744" s="21" t="s">
        <v>3900</v>
      </c>
      <c r="Q744" s="4">
        <v>97659867</v>
      </c>
      <c r="R744" s="4" t="s">
        <v>7035</v>
      </c>
    </row>
    <row r="745" spans="1:18" ht="39" customHeight="1" x14ac:dyDescent="0.3">
      <c r="A745" s="10">
        <v>743</v>
      </c>
      <c r="B745" s="10"/>
      <c r="C745" s="21" t="s">
        <v>7036</v>
      </c>
      <c r="D745" s="4" t="s">
        <v>7037</v>
      </c>
      <c r="E745" s="4" t="s">
        <v>33</v>
      </c>
      <c r="F745" s="28">
        <v>36513</v>
      </c>
      <c r="G745" s="11" t="s">
        <v>6724</v>
      </c>
      <c r="H745" s="22" t="s">
        <v>416</v>
      </c>
      <c r="I745" s="4" t="s">
        <v>6840</v>
      </c>
      <c r="J745" s="21" t="s">
        <v>6834</v>
      </c>
      <c r="K745" s="4" t="s">
        <v>6835</v>
      </c>
      <c r="L745" s="4" t="s">
        <v>3528</v>
      </c>
      <c r="M745" s="4">
        <v>5500</v>
      </c>
      <c r="N745" s="21" t="s">
        <v>23</v>
      </c>
      <c r="O745" s="21" t="s">
        <v>7038</v>
      </c>
      <c r="Q745" s="4">
        <v>979106060</v>
      </c>
      <c r="R745" s="4" t="s">
        <v>7039</v>
      </c>
    </row>
    <row r="746" spans="1:18" ht="39" customHeight="1" x14ac:dyDescent="0.3">
      <c r="A746" s="10">
        <v>744</v>
      </c>
      <c r="B746" s="10"/>
      <c r="C746" s="21" t="s">
        <v>7040</v>
      </c>
      <c r="D746" s="4" t="s">
        <v>7041</v>
      </c>
      <c r="E746" s="4" t="s">
        <v>17</v>
      </c>
      <c r="F746" s="4" t="s">
        <v>7042</v>
      </c>
      <c r="G746" s="11" t="s">
        <v>6724</v>
      </c>
      <c r="H746" s="22" t="s">
        <v>416</v>
      </c>
      <c r="I746" s="4" t="s">
        <v>6840</v>
      </c>
      <c r="J746" s="21" t="s">
        <v>6834</v>
      </c>
      <c r="K746" s="4" t="s">
        <v>6835</v>
      </c>
      <c r="L746" s="4" t="s">
        <v>3528</v>
      </c>
      <c r="M746" s="4">
        <v>5500</v>
      </c>
      <c r="N746" s="21" t="s">
        <v>23</v>
      </c>
      <c r="O746" s="21" t="s">
        <v>7043</v>
      </c>
      <c r="P746" s="21" t="s">
        <v>3900</v>
      </c>
      <c r="Q746" s="4">
        <v>9652221632</v>
      </c>
      <c r="R746" s="4" t="s">
        <v>7044</v>
      </c>
    </row>
    <row r="747" spans="1:18" ht="39" customHeight="1" x14ac:dyDescent="0.3">
      <c r="A747" s="10">
        <v>745</v>
      </c>
      <c r="B747" s="10"/>
      <c r="C747" s="21" t="s">
        <v>7045</v>
      </c>
      <c r="D747" s="4" t="s">
        <v>7046</v>
      </c>
      <c r="E747" s="4" t="s">
        <v>17</v>
      </c>
      <c r="F747" s="28">
        <v>37299</v>
      </c>
      <c r="G747" s="11" t="s">
        <v>6724</v>
      </c>
      <c r="H747" s="22" t="s">
        <v>416</v>
      </c>
      <c r="I747" s="4" t="s">
        <v>6840</v>
      </c>
      <c r="J747" s="21" t="s">
        <v>6834</v>
      </c>
      <c r="K747" s="4" t="s">
        <v>6835</v>
      </c>
      <c r="L747" s="4" t="s">
        <v>3528</v>
      </c>
      <c r="M747" s="4">
        <v>5500</v>
      </c>
      <c r="N747" s="21" t="s">
        <v>23</v>
      </c>
      <c r="O747" s="21" t="s">
        <v>7047</v>
      </c>
      <c r="P747" s="21" t="s">
        <v>3885</v>
      </c>
      <c r="Q747" s="4">
        <v>979537933</v>
      </c>
      <c r="R747" s="4" t="s">
        <v>7048</v>
      </c>
    </row>
    <row r="748" spans="1:18" ht="39" customHeight="1" x14ac:dyDescent="0.3">
      <c r="A748" s="10">
        <v>746</v>
      </c>
      <c r="B748" s="10"/>
      <c r="C748" s="21" t="s">
        <v>7049</v>
      </c>
      <c r="D748" s="4" t="s">
        <v>7050</v>
      </c>
      <c r="E748" s="4" t="s">
        <v>17</v>
      </c>
      <c r="F748" s="28">
        <v>37626</v>
      </c>
      <c r="G748" s="11" t="s">
        <v>6724</v>
      </c>
      <c r="H748" s="22" t="s">
        <v>416</v>
      </c>
      <c r="I748" s="4" t="s">
        <v>6840</v>
      </c>
      <c r="J748" s="21" t="s">
        <v>6834</v>
      </c>
      <c r="K748" s="4" t="s">
        <v>6835</v>
      </c>
      <c r="L748" s="4" t="s">
        <v>3528</v>
      </c>
      <c r="M748" s="4">
        <v>5500</v>
      </c>
      <c r="N748" s="21" t="s">
        <v>23</v>
      </c>
      <c r="O748" s="21" t="s">
        <v>7051</v>
      </c>
      <c r="P748" s="21" t="s">
        <v>3900</v>
      </c>
      <c r="Q748" s="4">
        <v>978166563</v>
      </c>
      <c r="R748" s="4" t="s">
        <v>7052</v>
      </c>
    </row>
    <row r="749" spans="1:18" ht="39" customHeight="1" x14ac:dyDescent="0.3">
      <c r="A749" s="10">
        <v>747</v>
      </c>
      <c r="B749" s="10"/>
      <c r="C749" s="21" t="s">
        <v>7053</v>
      </c>
      <c r="D749" s="4" t="s">
        <v>7054</v>
      </c>
      <c r="E749" s="4" t="s">
        <v>17</v>
      </c>
      <c r="F749" s="4" t="s">
        <v>7055</v>
      </c>
      <c r="G749" s="11" t="s">
        <v>6724</v>
      </c>
      <c r="H749" s="22" t="s">
        <v>416</v>
      </c>
      <c r="I749" s="4" t="s">
        <v>6840</v>
      </c>
      <c r="J749" s="21" t="s">
        <v>6834</v>
      </c>
      <c r="K749" s="4" t="s">
        <v>6835</v>
      </c>
      <c r="L749" s="4" t="s">
        <v>3528</v>
      </c>
      <c r="M749" s="4">
        <v>5500</v>
      </c>
      <c r="N749" s="21" t="s">
        <v>23</v>
      </c>
      <c r="O749" s="21" t="s">
        <v>7056</v>
      </c>
      <c r="P749" s="21" t="s">
        <v>3919</v>
      </c>
      <c r="Q749" s="4">
        <v>972417380</v>
      </c>
      <c r="R749" s="4" t="s">
        <v>7057</v>
      </c>
    </row>
    <row r="750" spans="1:18" ht="39" customHeight="1" x14ac:dyDescent="0.3">
      <c r="A750" s="10">
        <v>748</v>
      </c>
      <c r="B750" s="10"/>
      <c r="C750" s="21" t="s">
        <v>7058</v>
      </c>
      <c r="D750" s="4" t="s">
        <v>7059</v>
      </c>
      <c r="E750" s="4" t="s">
        <v>33</v>
      </c>
      <c r="F750" s="4" t="s">
        <v>7060</v>
      </c>
      <c r="G750" s="11" t="s">
        <v>6724</v>
      </c>
      <c r="H750" s="22" t="s">
        <v>416</v>
      </c>
      <c r="I750" s="4" t="s">
        <v>6840</v>
      </c>
      <c r="J750" s="21" t="s">
        <v>6834</v>
      </c>
      <c r="K750" s="4" t="s">
        <v>6835</v>
      </c>
      <c r="L750" s="4" t="s">
        <v>3528</v>
      </c>
      <c r="M750" s="4">
        <v>5500</v>
      </c>
      <c r="N750" s="21" t="s">
        <v>23</v>
      </c>
      <c r="O750" s="21" t="s">
        <v>7061</v>
      </c>
      <c r="P750" s="21" t="s">
        <v>3900</v>
      </c>
      <c r="Q750" s="4">
        <v>972982598</v>
      </c>
      <c r="R750" s="4" t="s">
        <v>7062</v>
      </c>
    </row>
    <row r="751" spans="1:18" ht="39" customHeight="1" x14ac:dyDescent="0.3">
      <c r="A751" s="10">
        <v>749</v>
      </c>
      <c r="B751" s="10"/>
      <c r="C751" s="21" t="s">
        <v>7063</v>
      </c>
      <c r="D751" s="4" t="s">
        <v>7064</v>
      </c>
      <c r="E751" s="4" t="s">
        <v>17</v>
      </c>
      <c r="F751" s="4" t="s">
        <v>7065</v>
      </c>
      <c r="G751" s="11" t="s">
        <v>6724</v>
      </c>
      <c r="H751" s="22" t="s">
        <v>416</v>
      </c>
      <c r="I751" s="4" t="s">
        <v>6840</v>
      </c>
      <c r="J751" s="21" t="s">
        <v>6834</v>
      </c>
      <c r="K751" s="4" t="s">
        <v>6835</v>
      </c>
      <c r="L751" s="4" t="s">
        <v>3528</v>
      </c>
      <c r="M751" s="4">
        <v>5500</v>
      </c>
      <c r="N751" s="21" t="s">
        <v>23</v>
      </c>
      <c r="O751" s="21" t="s">
        <v>6996</v>
      </c>
      <c r="P751" s="21" t="s">
        <v>3900</v>
      </c>
      <c r="Q751" s="4">
        <v>978494552</v>
      </c>
      <c r="R751" s="4" t="s">
        <v>6997</v>
      </c>
    </row>
    <row r="752" spans="1:18" ht="39" customHeight="1" x14ac:dyDescent="0.3">
      <c r="A752" s="10">
        <v>750</v>
      </c>
      <c r="B752" s="10"/>
      <c r="C752" s="21" t="s">
        <v>7066</v>
      </c>
      <c r="D752" s="4" t="s">
        <v>7067</v>
      </c>
      <c r="E752" s="4" t="s">
        <v>17</v>
      </c>
      <c r="F752" s="28">
        <v>38843</v>
      </c>
      <c r="G752" s="11" t="s">
        <v>6724</v>
      </c>
      <c r="H752" s="22" t="s">
        <v>416</v>
      </c>
      <c r="I752" s="4" t="s">
        <v>6840</v>
      </c>
      <c r="J752" s="21" t="s">
        <v>6834</v>
      </c>
      <c r="K752" s="4" t="s">
        <v>6835</v>
      </c>
      <c r="L752" s="4" t="s">
        <v>3528</v>
      </c>
      <c r="M752" s="4">
        <v>5500</v>
      </c>
      <c r="N752" s="21" t="s">
        <v>23</v>
      </c>
      <c r="O752" s="21" t="s">
        <v>4711</v>
      </c>
      <c r="P752" s="21" t="s">
        <v>3900</v>
      </c>
      <c r="Q752" s="4">
        <v>97743065</v>
      </c>
      <c r="R752" s="4" t="s">
        <v>7068</v>
      </c>
    </row>
    <row r="753" spans="1:18" ht="39" customHeight="1" x14ac:dyDescent="0.3">
      <c r="A753" s="10">
        <v>751</v>
      </c>
      <c r="B753" s="10"/>
      <c r="C753" s="21" t="s">
        <v>7069</v>
      </c>
      <c r="D753" s="4" t="s">
        <v>7070</v>
      </c>
      <c r="E753" s="4" t="s">
        <v>17</v>
      </c>
      <c r="F753" s="4" t="s">
        <v>4309</v>
      </c>
      <c r="G753" s="11" t="s">
        <v>6724</v>
      </c>
      <c r="H753" s="22" t="s">
        <v>416</v>
      </c>
      <c r="I753" s="4" t="s">
        <v>6840</v>
      </c>
      <c r="J753" s="21" t="s">
        <v>6834</v>
      </c>
      <c r="K753" s="4" t="s">
        <v>6835</v>
      </c>
      <c r="L753" s="4" t="s">
        <v>3528</v>
      </c>
      <c r="M753" s="4">
        <v>5500</v>
      </c>
      <c r="N753" s="21" t="s">
        <v>23</v>
      </c>
      <c r="O753" s="21" t="s">
        <v>7071</v>
      </c>
      <c r="P753" s="21" t="s">
        <v>3900</v>
      </c>
      <c r="Q753" s="4">
        <v>977435068</v>
      </c>
      <c r="R753" s="4" t="s">
        <v>7072</v>
      </c>
    </row>
    <row r="754" spans="1:18" ht="39" customHeight="1" x14ac:dyDescent="0.3">
      <c r="A754" s="10">
        <v>752</v>
      </c>
      <c r="B754" s="10"/>
      <c r="C754" s="21" t="s">
        <v>7073</v>
      </c>
      <c r="D754" s="4" t="s">
        <v>7003</v>
      </c>
      <c r="E754" s="4" t="s">
        <v>17</v>
      </c>
      <c r="F754" s="28">
        <v>37713</v>
      </c>
      <c r="G754" s="11" t="s">
        <v>6724</v>
      </c>
      <c r="H754" s="22" t="s">
        <v>416</v>
      </c>
      <c r="I754" s="4" t="s">
        <v>6840</v>
      </c>
      <c r="J754" s="21" t="s">
        <v>6834</v>
      </c>
      <c r="K754" s="4" t="s">
        <v>6835</v>
      </c>
      <c r="L754" s="4" t="s">
        <v>3528</v>
      </c>
      <c r="M754" s="4">
        <v>5500</v>
      </c>
      <c r="N754" s="21" t="s">
        <v>23</v>
      </c>
      <c r="O754" s="21" t="s">
        <v>7074</v>
      </c>
      <c r="P754" s="21" t="s">
        <v>3900</v>
      </c>
      <c r="Q754" s="4">
        <v>977125160</v>
      </c>
      <c r="R754" s="4" t="s">
        <v>7005</v>
      </c>
    </row>
    <row r="755" spans="1:18" ht="39" customHeight="1" x14ac:dyDescent="0.3">
      <c r="A755" s="10">
        <v>753</v>
      </c>
      <c r="B755" s="10"/>
      <c r="C755" s="21" t="s">
        <v>7075</v>
      </c>
      <c r="D755" s="4" t="s">
        <v>7076</v>
      </c>
      <c r="E755" s="4" t="s">
        <v>33</v>
      </c>
      <c r="F755" s="28">
        <v>38962</v>
      </c>
      <c r="G755" s="11" t="s">
        <v>6724</v>
      </c>
      <c r="H755" s="22" t="s">
        <v>416</v>
      </c>
      <c r="I755" s="4" t="s">
        <v>6840</v>
      </c>
      <c r="J755" s="21" t="s">
        <v>6834</v>
      </c>
      <c r="K755" s="4" t="s">
        <v>6835</v>
      </c>
      <c r="L755" s="4" t="s">
        <v>3528</v>
      </c>
      <c r="M755" s="4">
        <v>5500</v>
      </c>
      <c r="N755" s="21" t="s">
        <v>23</v>
      </c>
      <c r="O755" s="21" t="s">
        <v>7077</v>
      </c>
      <c r="P755" s="21" t="s">
        <v>3900</v>
      </c>
      <c r="Q755" s="4">
        <v>971694573</v>
      </c>
      <c r="R755" s="4" t="s">
        <v>7078</v>
      </c>
    </row>
    <row r="756" spans="1:18" ht="39" customHeight="1" x14ac:dyDescent="0.3">
      <c r="A756" s="10">
        <v>754</v>
      </c>
      <c r="B756" s="10"/>
      <c r="C756" s="21" t="s">
        <v>7079</v>
      </c>
      <c r="D756" s="4" t="s">
        <v>7080</v>
      </c>
      <c r="E756" s="4" t="s">
        <v>17</v>
      </c>
      <c r="F756" s="4" t="s">
        <v>7081</v>
      </c>
      <c r="G756" s="11" t="s">
        <v>6724</v>
      </c>
      <c r="H756" s="22" t="s">
        <v>416</v>
      </c>
      <c r="I756" s="4" t="s">
        <v>6840</v>
      </c>
      <c r="J756" s="21" t="s">
        <v>6834</v>
      </c>
      <c r="K756" s="4" t="s">
        <v>6835</v>
      </c>
      <c r="L756" s="4" t="s">
        <v>3528</v>
      </c>
      <c r="M756" s="4">
        <v>5500</v>
      </c>
      <c r="N756" s="21" t="s">
        <v>23</v>
      </c>
      <c r="O756" s="21" t="s">
        <v>7082</v>
      </c>
      <c r="P756" s="21" t="s">
        <v>3900</v>
      </c>
      <c r="Q756" s="4">
        <v>972750481</v>
      </c>
      <c r="R756" s="4" t="s">
        <v>7083</v>
      </c>
    </row>
    <row r="757" spans="1:18" ht="39" customHeight="1" x14ac:dyDescent="0.3">
      <c r="A757" s="10">
        <v>755</v>
      </c>
      <c r="B757" s="10"/>
      <c r="C757" s="21" t="s">
        <v>7084</v>
      </c>
      <c r="D757" s="4" t="s">
        <v>7085</v>
      </c>
      <c r="E757" s="4" t="s">
        <v>17</v>
      </c>
      <c r="F757" s="4" t="s">
        <v>7086</v>
      </c>
      <c r="G757" s="11" t="s">
        <v>6724</v>
      </c>
      <c r="H757" s="22" t="s">
        <v>416</v>
      </c>
      <c r="I757" s="4" t="s">
        <v>6840</v>
      </c>
      <c r="J757" s="21" t="s">
        <v>6834</v>
      </c>
      <c r="K757" s="4" t="s">
        <v>6835</v>
      </c>
      <c r="L757" s="4" t="s">
        <v>3528</v>
      </c>
      <c r="M757" s="4">
        <v>5500</v>
      </c>
      <c r="N757" s="21" t="s">
        <v>23</v>
      </c>
      <c r="O757" s="21" t="s">
        <v>7087</v>
      </c>
      <c r="P757" s="21" t="s">
        <v>3900</v>
      </c>
      <c r="Q757" s="4">
        <v>979906914</v>
      </c>
      <c r="R757" s="4" t="s">
        <v>7088</v>
      </c>
    </row>
    <row r="758" spans="1:18" ht="39" customHeight="1" x14ac:dyDescent="0.3">
      <c r="A758" s="10">
        <v>756</v>
      </c>
      <c r="B758" s="10"/>
      <c r="C758" s="21" t="s">
        <v>7089</v>
      </c>
      <c r="D758" s="4" t="s">
        <v>7090</v>
      </c>
      <c r="E758" s="4" t="s">
        <v>17</v>
      </c>
      <c r="F758" s="28">
        <v>38729</v>
      </c>
      <c r="G758" s="11" t="s">
        <v>6724</v>
      </c>
      <c r="H758" s="22" t="s">
        <v>416</v>
      </c>
      <c r="I758" s="4" t="s">
        <v>6840</v>
      </c>
      <c r="J758" s="21" t="s">
        <v>6834</v>
      </c>
      <c r="K758" s="4" t="s">
        <v>6835</v>
      </c>
      <c r="L758" s="4" t="s">
        <v>3528</v>
      </c>
      <c r="M758" s="4">
        <v>5500</v>
      </c>
      <c r="N758" s="21" t="s">
        <v>23</v>
      </c>
      <c r="O758" s="21" t="s">
        <v>7091</v>
      </c>
      <c r="P758" s="21" t="s">
        <v>3900</v>
      </c>
      <c r="Q758" s="4">
        <v>9782223897</v>
      </c>
      <c r="R758" s="4" t="s">
        <v>7092</v>
      </c>
    </row>
    <row r="759" spans="1:18" ht="39" customHeight="1" x14ac:dyDescent="0.3">
      <c r="A759" s="10">
        <v>757</v>
      </c>
      <c r="B759" s="10"/>
      <c r="C759" s="21" t="s">
        <v>7093</v>
      </c>
      <c r="D759" s="4" t="s">
        <v>7094</v>
      </c>
      <c r="E759" s="4" t="s">
        <v>17</v>
      </c>
      <c r="F759" s="4" t="s">
        <v>7095</v>
      </c>
      <c r="G759" s="11" t="s">
        <v>6724</v>
      </c>
      <c r="H759" s="22" t="s">
        <v>416</v>
      </c>
      <c r="I759" s="4" t="s">
        <v>6840</v>
      </c>
      <c r="J759" s="21" t="s">
        <v>6834</v>
      </c>
      <c r="K759" s="4" t="s">
        <v>6835</v>
      </c>
      <c r="L759" s="4" t="s">
        <v>3528</v>
      </c>
      <c r="M759" s="4">
        <v>5500</v>
      </c>
      <c r="N759" s="21" t="s">
        <v>23</v>
      </c>
      <c r="O759" s="21" t="s">
        <v>7096</v>
      </c>
      <c r="P759" s="21" t="s">
        <v>3900</v>
      </c>
      <c r="Q759" s="4">
        <v>9777520039</v>
      </c>
      <c r="R759" s="4" t="s">
        <v>7097</v>
      </c>
    </row>
    <row r="760" spans="1:18" ht="39" customHeight="1" x14ac:dyDescent="0.3">
      <c r="A760" s="10">
        <v>758</v>
      </c>
      <c r="B760" s="10"/>
      <c r="C760" s="21" t="s">
        <v>7098</v>
      </c>
      <c r="D760" s="4" t="s">
        <v>7099</v>
      </c>
      <c r="E760" s="4" t="s">
        <v>33</v>
      </c>
      <c r="F760" s="4" t="s">
        <v>7100</v>
      </c>
      <c r="G760" s="11" t="s">
        <v>6724</v>
      </c>
      <c r="H760" s="22" t="s">
        <v>416</v>
      </c>
      <c r="I760" s="4" t="s">
        <v>6840</v>
      </c>
      <c r="J760" s="21" t="s">
        <v>6834</v>
      </c>
      <c r="K760" s="4" t="s">
        <v>6835</v>
      </c>
      <c r="L760" s="4" t="s">
        <v>3528</v>
      </c>
      <c r="M760" s="4">
        <v>5500</v>
      </c>
      <c r="N760" s="21" t="s">
        <v>23</v>
      </c>
      <c r="O760" s="21" t="s">
        <v>7101</v>
      </c>
      <c r="P760" s="21" t="s">
        <v>3900</v>
      </c>
      <c r="Q760" s="4">
        <v>976467452</v>
      </c>
      <c r="R760" s="4" t="s">
        <v>7102</v>
      </c>
    </row>
    <row r="761" spans="1:18" ht="39" customHeight="1" x14ac:dyDescent="0.3">
      <c r="A761" s="10">
        <v>759</v>
      </c>
      <c r="B761" s="10"/>
      <c r="C761" s="21" t="s">
        <v>7103</v>
      </c>
      <c r="D761" s="4" t="s">
        <v>7104</v>
      </c>
      <c r="E761" s="4" t="s">
        <v>17</v>
      </c>
      <c r="F761" s="4" t="s">
        <v>7095</v>
      </c>
      <c r="G761" s="11" t="s">
        <v>6724</v>
      </c>
      <c r="H761" s="22" t="s">
        <v>416</v>
      </c>
      <c r="I761" s="4" t="s">
        <v>6840</v>
      </c>
      <c r="J761" s="21" t="s">
        <v>6834</v>
      </c>
      <c r="K761" s="4" t="s">
        <v>6835</v>
      </c>
      <c r="L761" s="4" t="s">
        <v>3528</v>
      </c>
      <c r="M761" s="4">
        <v>5500</v>
      </c>
      <c r="N761" s="21" t="s">
        <v>23</v>
      </c>
      <c r="O761" s="21" t="s">
        <v>7105</v>
      </c>
      <c r="P761" s="21" t="s">
        <v>3900</v>
      </c>
      <c r="Q761" s="4">
        <v>972003045</v>
      </c>
      <c r="R761" s="4" t="s">
        <v>7106</v>
      </c>
    </row>
    <row r="762" spans="1:18" ht="39" customHeight="1" x14ac:dyDescent="0.3">
      <c r="A762" s="10">
        <v>760</v>
      </c>
      <c r="B762" s="10"/>
      <c r="C762" s="21" t="s">
        <v>7107</v>
      </c>
      <c r="D762" s="4" t="s">
        <v>7108</v>
      </c>
      <c r="E762" s="4" t="s">
        <v>17</v>
      </c>
      <c r="F762" s="4" t="s">
        <v>7109</v>
      </c>
      <c r="G762" s="11" t="s">
        <v>6724</v>
      </c>
      <c r="H762" s="22" t="s">
        <v>426</v>
      </c>
      <c r="I762" s="4">
        <v>6</v>
      </c>
      <c r="J762" s="11" t="s">
        <v>6803</v>
      </c>
      <c r="K762" s="4" t="s">
        <v>4049</v>
      </c>
      <c r="L762" s="4" t="s">
        <v>3528</v>
      </c>
      <c r="M762" s="4">
        <v>8550</v>
      </c>
      <c r="N762" s="21" t="s">
        <v>23</v>
      </c>
      <c r="O762" s="21" t="s">
        <v>7110</v>
      </c>
      <c r="P762" s="21" t="s">
        <v>3900</v>
      </c>
      <c r="Q762" s="4">
        <v>977159026</v>
      </c>
      <c r="R762" s="4" t="s">
        <v>7111</v>
      </c>
    </row>
    <row r="763" spans="1:18" ht="39" customHeight="1" x14ac:dyDescent="0.3">
      <c r="A763" s="10">
        <v>761</v>
      </c>
      <c r="B763" s="10"/>
      <c r="C763" s="21" t="s">
        <v>7112</v>
      </c>
      <c r="D763" s="4" t="s">
        <v>7113</v>
      </c>
      <c r="E763" s="4" t="s">
        <v>33</v>
      </c>
      <c r="F763" s="28">
        <v>35125</v>
      </c>
      <c r="G763" s="11" t="s">
        <v>6724</v>
      </c>
      <c r="H763" s="22" t="s">
        <v>7114</v>
      </c>
      <c r="I763" s="4" t="s">
        <v>7115</v>
      </c>
      <c r="J763" s="21" t="s">
        <v>7116</v>
      </c>
      <c r="K763" s="4" t="s">
        <v>7117</v>
      </c>
      <c r="L763" s="4" t="s">
        <v>3528</v>
      </c>
      <c r="M763" s="4">
        <v>10000</v>
      </c>
      <c r="N763" s="21" t="s">
        <v>23</v>
      </c>
      <c r="O763" s="21" t="s">
        <v>7118</v>
      </c>
      <c r="P763" s="21" t="s">
        <v>3764</v>
      </c>
      <c r="Q763" s="4">
        <v>979702710</v>
      </c>
      <c r="R763" s="4" t="s">
        <v>7119</v>
      </c>
    </row>
    <row r="764" spans="1:18" ht="39" customHeight="1" x14ac:dyDescent="0.3">
      <c r="A764" s="10">
        <v>762</v>
      </c>
      <c r="B764" s="10"/>
      <c r="C764" s="21" t="s">
        <v>7120</v>
      </c>
      <c r="D764" s="4" t="s">
        <v>7121</v>
      </c>
      <c r="E764" s="4" t="s">
        <v>33</v>
      </c>
      <c r="F764" s="4" t="s">
        <v>7122</v>
      </c>
      <c r="G764" s="11" t="s">
        <v>6724</v>
      </c>
      <c r="H764" s="22" t="s">
        <v>27</v>
      </c>
      <c r="I764" s="4">
        <v>6</v>
      </c>
      <c r="J764" s="21" t="s">
        <v>6834</v>
      </c>
      <c r="K764" s="4" t="s">
        <v>7123</v>
      </c>
      <c r="L764" s="4" t="s">
        <v>3528</v>
      </c>
      <c r="M764" s="4">
        <v>5500</v>
      </c>
      <c r="N764" s="21" t="s">
        <v>23</v>
      </c>
      <c r="O764" s="21" t="s">
        <v>7124</v>
      </c>
      <c r="P764" s="21" t="s">
        <v>3900</v>
      </c>
      <c r="Q764" s="4">
        <v>975458926</v>
      </c>
      <c r="R764" s="4" t="s">
        <v>7125</v>
      </c>
    </row>
    <row r="765" spans="1:18" ht="39" customHeight="1" x14ac:dyDescent="0.3">
      <c r="A765" s="10">
        <v>763</v>
      </c>
      <c r="B765" s="10"/>
      <c r="C765" s="11" t="s">
        <v>7126</v>
      </c>
      <c r="D765" s="10" t="s">
        <v>7127</v>
      </c>
      <c r="E765" s="10" t="s">
        <v>17</v>
      </c>
      <c r="F765" s="10" t="s">
        <v>7128</v>
      </c>
      <c r="G765" s="11" t="s">
        <v>6724</v>
      </c>
      <c r="H765" s="15" t="s">
        <v>18</v>
      </c>
      <c r="I765" s="10" t="s">
        <v>28</v>
      </c>
      <c r="J765" s="11" t="s">
        <v>7129</v>
      </c>
      <c r="K765" s="10" t="s">
        <v>7130</v>
      </c>
      <c r="L765" s="10" t="s">
        <v>3528</v>
      </c>
      <c r="M765" s="10">
        <v>8300</v>
      </c>
      <c r="N765" s="11" t="s">
        <v>23</v>
      </c>
      <c r="O765" s="11" t="s">
        <v>7131</v>
      </c>
      <c r="P765" s="11" t="s">
        <v>3764</v>
      </c>
      <c r="Q765" s="10">
        <v>972596967</v>
      </c>
      <c r="R765" s="10" t="s">
        <v>7132</v>
      </c>
    </row>
    <row r="766" spans="1:18" ht="39" customHeight="1" x14ac:dyDescent="0.3">
      <c r="A766" s="10">
        <v>764</v>
      </c>
      <c r="B766" s="10"/>
      <c r="C766" s="11" t="s">
        <v>7133</v>
      </c>
      <c r="D766" s="10" t="s">
        <v>7134</v>
      </c>
      <c r="E766" s="10" t="s">
        <v>33</v>
      </c>
      <c r="F766" s="28">
        <v>35705</v>
      </c>
      <c r="G766" s="11" t="s">
        <v>6724</v>
      </c>
      <c r="H766" s="15" t="s">
        <v>775</v>
      </c>
      <c r="I766" s="10" t="s">
        <v>28</v>
      </c>
      <c r="J766" s="11" t="s">
        <v>7129</v>
      </c>
      <c r="K766" s="10" t="s">
        <v>7130</v>
      </c>
      <c r="L766" s="10" t="s">
        <v>3528</v>
      </c>
      <c r="M766" s="10">
        <v>8300</v>
      </c>
      <c r="N766" s="11" t="s">
        <v>23</v>
      </c>
      <c r="O766" s="11" t="s">
        <v>7135</v>
      </c>
      <c r="P766" s="11" t="s">
        <v>3803</v>
      </c>
      <c r="Q766" s="10">
        <v>770778307</v>
      </c>
      <c r="R766" s="10" t="s">
        <v>7136</v>
      </c>
    </row>
    <row r="767" spans="1:18" ht="39" customHeight="1" x14ac:dyDescent="0.3">
      <c r="A767" s="10">
        <v>765</v>
      </c>
      <c r="B767" s="10"/>
      <c r="C767" s="11" t="s">
        <v>7137</v>
      </c>
      <c r="D767" s="10" t="s">
        <v>7138</v>
      </c>
      <c r="E767" s="10" t="s">
        <v>17</v>
      </c>
      <c r="F767" s="10" t="s">
        <v>7139</v>
      </c>
      <c r="G767" s="11" t="s">
        <v>6724</v>
      </c>
      <c r="H767" s="15" t="s">
        <v>119</v>
      </c>
      <c r="I767" s="10" t="s">
        <v>28</v>
      </c>
      <c r="J767" s="11" t="s">
        <v>7129</v>
      </c>
      <c r="K767" s="10" t="s">
        <v>7130</v>
      </c>
      <c r="L767" s="10" t="s">
        <v>3528</v>
      </c>
      <c r="M767" s="10">
        <v>8300</v>
      </c>
      <c r="N767" s="11" t="s">
        <v>23</v>
      </c>
      <c r="O767" s="11" t="s">
        <v>7140</v>
      </c>
      <c r="P767" s="11" t="s">
        <v>3530</v>
      </c>
      <c r="Q767" s="10">
        <v>979774717</v>
      </c>
      <c r="R767" s="10" t="s">
        <v>7141</v>
      </c>
    </row>
    <row r="768" spans="1:18" ht="39" customHeight="1" x14ac:dyDescent="0.3">
      <c r="A768" s="10">
        <v>766</v>
      </c>
      <c r="B768" s="10"/>
      <c r="C768" s="11" t="s">
        <v>6617</v>
      </c>
      <c r="D768" s="10" t="s">
        <v>7142</v>
      </c>
      <c r="E768" s="10" t="s">
        <v>17</v>
      </c>
      <c r="F768" s="10" t="s">
        <v>7143</v>
      </c>
      <c r="G768" s="11" t="s">
        <v>6724</v>
      </c>
      <c r="H768" s="15" t="s">
        <v>7144</v>
      </c>
      <c r="I768" s="10" t="s">
        <v>28</v>
      </c>
      <c r="J768" s="11" t="s">
        <v>7129</v>
      </c>
      <c r="K768" s="10" t="s">
        <v>7130</v>
      </c>
      <c r="L768" s="10" t="s">
        <v>3528</v>
      </c>
      <c r="M768" s="10">
        <v>8300</v>
      </c>
      <c r="N768" s="11" t="s">
        <v>23</v>
      </c>
      <c r="O768" s="11" t="s">
        <v>7145</v>
      </c>
      <c r="P768" s="11"/>
      <c r="Q768" s="10">
        <v>972306139</v>
      </c>
      <c r="R768" s="10" t="s">
        <v>6922</v>
      </c>
    </row>
    <row r="769" spans="1:18" ht="39" customHeight="1" x14ac:dyDescent="0.3">
      <c r="A769" s="10">
        <v>767</v>
      </c>
      <c r="B769" s="10"/>
      <c r="C769" s="11" t="s">
        <v>7146</v>
      </c>
      <c r="D769" s="10" t="s">
        <v>7147</v>
      </c>
      <c r="E769" s="10" t="s">
        <v>17</v>
      </c>
      <c r="F769" s="28">
        <v>38322</v>
      </c>
      <c r="G769" s="11" t="s">
        <v>6724</v>
      </c>
      <c r="H769" s="15" t="s">
        <v>119</v>
      </c>
      <c r="I769" s="10" t="s">
        <v>28</v>
      </c>
      <c r="J769" s="11" t="s">
        <v>7129</v>
      </c>
      <c r="K769" s="10" t="s">
        <v>7130</v>
      </c>
      <c r="L769" s="10" t="s">
        <v>3528</v>
      </c>
      <c r="M769" s="10">
        <v>8300</v>
      </c>
      <c r="N769" s="11" t="s">
        <v>23</v>
      </c>
      <c r="O769" s="11" t="s">
        <v>7148</v>
      </c>
      <c r="P769" s="11" t="s">
        <v>3900</v>
      </c>
      <c r="Q769" s="10">
        <v>979518297</v>
      </c>
      <c r="R769" s="10" t="s">
        <v>7149</v>
      </c>
    </row>
    <row r="770" spans="1:18" ht="39" customHeight="1" x14ac:dyDescent="0.3">
      <c r="A770" s="10">
        <v>768</v>
      </c>
      <c r="B770" s="10"/>
      <c r="C770" s="11" t="s">
        <v>7150</v>
      </c>
      <c r="D770" s="10" t="s">
        <v>7151</v>
      </c>
      <c r="E770" s="10" t="s">
        <v>17</v>
      </c>
      <c r="F770" s="28">
        <v>35947</v>
      </c>
      <c r="G770" s="11" t="s">
        <v>6724</v>
      </c>
      <c r="H770" s="15" t="s">
        <v>359</v>
      </c>
      <c r="I770" s="10" t="s">
        <v>6821</v>
      </c>
      <c r="J770" s="11" t="s">
        <v>7129</v>
      </c>
      <c r="K770" s="10" t="s">
        <v>7130</v>
      </c>
      <c r="L770" s="10" t="s">
        <v>3528</v>
      </c>
      <c r="M770" s="10">
        <v>8300</v>
      </c>
      <c r="N770" s="11" t="s">
        <v>23</v>
      </c>
      <c r="O770" s="11" t="s">
        <v>7152</v>
      </c>
      <c r="P770" s="11" t="s">
        <v>3919</v>
      </c>
      <c r="Q770" s="10">
        <v>972476695</v>
      </c>
      <c r="R770" s="10" t="s">
        <v>7153</v>
      </c>
    </row>
    <row r="771" spans="1:18" ht="39" customHeight="1" x14ac:dyDescent="0.3">
      <c r="A771" s="10">
        <v>769</v>
      </c>
      <c r="B771" s="10"/>
      <c r="C771" s="11" t="s">
        <v>7154</v>
      </c>
      <c r="D771" s="10" t="s">
        <v>7155</v>
      </c>
      <c r="E771" s="10" t="s">
        <v>33</v>
      </c>
      <c r="F771" s="10" t="s">
        <v>7156</v>
      </c>
      <c r="G771" s="11" t="s">
        <v>6724</v>
      </c>
      <c r="H771" s="15" t="s">
        <v>775</v>
      </c>
      <c r="I771" s="10" t="s">
        <v>28</v>
      </c>
      <c r="J771" s="11" t="s">
        <v>7129</v>
      </c>
      <c r="K771" s="10" t="s">
        <v>7130</v>
      </c>
      <c r="L771" s="10" t="s">
        <v>3528</v>
      </c>
      <c r="M771" s="10">
        <v>8300</v>
      </c>
      <c r="N771" s="11" t="s">
        <v>23</v>
      </c>
      <c r="O771" s="11" t="s">
        <v>7157</v>
      </c>
      <c r="P771" s="11" t="s">
        <v>3885</v>
      </c>
      <c r="Q771" s="10">
        <v>977438941</v>
      </c>
      <c r="R771" s="10" t="s">
        <v>7158</v>
      </c>
    </row>
    <row r="772" spans="1:18" ht="39" customHeight="1" x14ac:dyDescent="0.3">
      <c r="A772" s="10">
        <v>770</v>
      </c>
      <c r="B772" s="10"/>
      <c r="C772" s="11" t="s">
        <v>7159</v>
      </c>
      <c r="D772" s="10" t="s">
        <v>7160</v>
      </c>
      <c r="E772" s="10" t="s">
        <v>33</v>
      </c>
      <c r="F772" s="10" t="s">
        <v>7161</v>
      </c>
      <c r="G772" s="11" t="s">
        <v>6724</v>
      </c>
      <c r="H772" s="15" t="s">
        <v>775</v>
      </c>
      <c r="I772" s="10" t="s">
        <v>28</v>
      </c>
      <c r="J772" s="11" t="s">
        <v>7129</v>
      </c>
      <c r="K772" s="10" t="s">
        <v>7130</v>
      </c>
      <c r="L772" s="10" t="s">
        <v>3528</v>
      </c>
      <c r="M772" s="10">
        <v>8300</v>
      </c>
      <c r="N772" s="11" t="s">
        <v>23</v>
      </c>
      <c r="O772" s="11" t="s">
        <v>2253</v>
      </c>
      <c r="P772" s="11" t="s">
        <v>3885</v>
      </c>
      <c r="Q772" s="10">
        <v>975153323</v>
      </c>
      <c r="R772" s="10" t="s">
        <v>7162</v>
      </c>
    </row>
    <row r="773" spans="1:18" ht="39" customHeight="1" x14ac:dyDescent="0.3">
      <c r="A773" s="10">
        <v>771</v>
      </c>
      <c r="B773" s="10"/>
      <c r="C773" s="11" t="s">
        <v>7163</v>
      </c>
      <c r="D773" s="10" t="s">
        <v>7164</v>
      </c>
      <c r="E773" s="10" t="s">
        <v>17</v>
      </c>
      <c r="F773" s="28">
        <v>38116</v>
      </c>
      <c r="G773" s="11" t="s">
        <v>6724</v>
      </c>
      <c r="H773" s="15" t="s">
        <v>18</v>
      </c>
      <c r="I773" s="10" t="s">
        <v>28</v>
      </c>
      <c r="J773" s="11" t="s">
        <v>7129</v>
      </c>
      <c r="K773" s="10" t="s">
        <v>7130</v>
      </c>
      <c r="L773" s="10" t="s">
        <v>3528</v>
      </c>
      <c r="M773" s="10">
        <v>8300</v>
      </c>
      <c r="N773" s="11" t="s">
        <v>23</v>
      </c>
      <c r="O773" s="11" t="s">
        <v>7165</v>
      </c>
      <c r="P773" s="11" t="s">
        <v>3900</v>
      </c>
      <c r="Q773" s="10">
        <v>976941718</v>
      </c>
      <c r="R773" s="10" t="s">
        <v>7166</v>
      </c>
    </row>
    <row r="774" spans="1:18" ht="39" customHeight="1" x14ac:dyDescent="0.3">
      <c r="A774" s="10">
        <v>772</v>
      </c>
      <c r="B774" s="10"/>
      <c r="C774" s="11" t="s">
        <v>7167</v>
      </c>
      <c r="D774" s="10" t="s">
        <v>7168</v>
      </c>
      <c r="E774" s="10" t="s">
        <v>17</v>
      </c>
      <c r="F774" s="28">
        <v>33794</v>
      </c>
      <c r="G774" s="11" t="s">
        <v>6724</v>
      </c>
      <c r="H774" s="15" t="s">
        <v>18</v>
      </c>
      <c r="I774" s="10" t="s">
        <v>28</v>
      </c>
      <c r="J774" s="11" t="s">
        <v>7129</v>
      </c>
      <c r="K774" s="10" t="s">
        <v>7130</v>
      </c>
      <c r="L774" s="10" t="s">
        <v>3528</v>
      </c>
      <c r="M774" s="10">
        <v>8300</v>
      </c>
      <c r="N774" s="11" t="s">
        <v>23</v>
      </c>
      <c r="O774" s="11" t="s">
        <v>7169</v>
      </c>
      <c r="P774" s="11" t="s">
        <v>3900</v>
      </c>
      <c r="Q774" s="10">
        <v>979613808</v>
      </c>
      <c r="R774" s="10" t="s">
        <v>7170</v>
      </c>
    </row>
    <row r="775" spans="1:18" ht="39" customHeight="1" x14ac:dyDescent="0.3">
      <c r="A775" s="10">
        <v>773</v>
      </c>
      <c r="B775" s="10"/>
      <c r="C775" s="11" t="s">
        <v>7171</v>
      </c>
      <c r="D775" s="10" t="s">
        <v>7172</v>
      </c>
      <c r="E775" s="10" t="s">
        <v>17</v>
      </c>
      <c r="F775" s="28">
        <v>34123</v>
      </c>
      <c r="G775" s="11" t="s">
        <v>6724</v>
      </c>
      <c r="H775" s="15" t="s">
        <v>27</v>
      </c>
      <c r="I775" s="10" t="s">
        <v>28</v>
      </c>
      <c r="J775" s="11" t="s">
        <v>7129</v>
      </c>
      <c r="K775" s="10" t="s">
        <v>7130</v>
      </c>
      <c r="L775" s="10" t="s">
        <v>3528</v>
      </c>
      <c r="M775" s="10">
        <v>8300</v>
      </c>
      <c r="N775" s="11" t="s">
        <v>23</v>
      </c>
      <c r="O775" s="11" t="s">
        <v>7173</v>
      </c>
      <c r="P775" s="11" t="s">
        <v>6974</v>
      </c>
      <c r="Q775" s="10">
        <v>771475872</v>
      </c>
      <c r="R775" s="10" t="s">
        <v>7174</v>
      </c>
    </row>
    <row r="776" spans="1:18" ht="39" customHeight="1" x14ac:dyDescent="0.3">
      <c r="A776" s="10">
        <v>774</v>
      </c>
      <c r="B776" s="10"/>
      <c r="C776" s="11" t="s">
        <v>7175</v>
      </c>
      <c r="D776" s="10" t="s">
        <v>7176</v>
      </c>
      <c r="E776" s="10" t="s">
        <v>17</v>
      </c>
      <c r="F776" s="28">
        <v>34674</v>
      </c>
      <c r="G776" s="11" t="s">
        <v>6724</v>
      </c>
      <c r="H776" s="15" t="s">
        <v>27</v>
      </c>
      <c r="I776" s="10" t="s">
        <v>28</v>
      </c>
      <c r="J776" s="11" t="s">
        <v>7129</v>
      </c>
      <c r="K776" s="10" t="s">
        <v>7130</v>
      </c>
      <c r="L776" s="10" t="s">
        <v>3528</v>
      </c>
      <c r="M776" s="10">
        <v>8300</v>
      </c>
      <c r="N776" s="11" t="s">
        <v>23</v>
      </c>
      <c r="O776" s="11" t="s">
        <v>7177</v>
      </c>
      <c r="P776" s="11" t="s">
        <v>3900</v>
      </c>
      <c r="Q776" s="10">
        <v>974308019</v>
      </c>
      <c r="R776" s="10" t="s">
        <v>7178</v>
      </c>
    </row>
    <row r="777" spans="1:18" ht="39" customHeight="1" x14ac:dyDescent="0.3">
      <c r="A777" s="10">
        <v>775</v>
      </c>
      <c r="B777" s="10"/>
      <c r="C777" s="11" t="s">
        <v>7179</v>
      </c>
      <c r="D777" s="10" t="s">
        <v>7180</v>
      </c>
      <c r="E777" s="10" t="s">
        <v>33</v>
      </c>
      <c r="F777" s="28">
        <v>36560</v>
      </c>
      <c r="G777" s="11" t="s">
        <v>6724</v>
      </c>
      <c r="H777" s="15" t="s">
        <v>3656</v>
      </c>
      <c r="I777" s="10" t="s">
        <v>28</v>
      </c>
      <c r="J777" s="11" t="s">
        <v>7129</v>
      </c>
      <c r="K777" s="10" t="s">
        <v>7130</v>
      </c>
      <c r="L777" s="10" t="s">
        <v>3528</v>
      </c>
      <c r="M777" s="10">
        <v>8300</v>
      </c>
      <c r="N777" s="11" t="s">
        <v>23</v>
      </c>
      <c r="O777" s="11" t="s">
        <v>7181</v>
      </c>
      <c r="P777" s="11" t="s">
        <v>3900</v>
      </c>
      <c r="Q777" s="10">
        <v>978490120</v>
      </c>
      <c r="R777" s="10" t="s">
        <v>7182</v>
      </c>
    </row>
    <row r="778" spans="1:18" ht="39" customHeight="1" x14ac:dyDescent="0.3">
      <c r="A778" s="10">
        <v>776</v>
      </c>
      <c r="B778" s="10"/>
      <c r="C778" s="11" t="s">
        <v>7183</v>
      </c>
      <c r="D778" s="10" t="s">
        <v>7184</v>
      </c>
      <c r="E778" s="10" t="s">
        <v>17</v>
      </c>
      <c r="F778" s="28">
        <v>35828</v>
      </c>
      <c r="G778" s="11" t="s">
        <v>6724</v>
      </c>
      <c r="H778" s="15" t="s">
        <v>27</v>
      </c>
      <c r="I778" s="10" t="s">
        <v>28</v>
      </c>
      <c r="J778" s="11" t="s">
        <v>7129</v>
      </c>
      <c r="K778" s="10" t="s">
        <v>7130</v>
      </c>
      <c r="L778" s="10" t="s">
        <v>3528</v>
      </c>
      <c r="M778" s="10">
        <v>8300</v>
      </c>
      <c r="N778" s="11" t="s">
        <v>23</v>
      </c>
      <c r="O778" s="11" t="s">
        <v>7185</v>
      </c>
      <c r="P778" s="11" t="s">
        <v>3885</v>
      </c>
      <c r="Q778" s="10">
        <v>975965812</v>
      </c>
      <c r="R778" s="10" t="s">
        <v>7186</v>
      </c>
    </row>
    <row r="779" spans="1:18" ht="39" customHeight="1" x14ac:dyDescent="0.3">
      <c r="A779" s="10">
        <v>777</v>
      </c>
      <c r="B779" s="10"/>
      <c r="C779" s="11" t="s">
        <v>7187</v>
      </c>
      <c r="D779" s="10" t="s">
        <v>7188</v>
      </c>
      <c r="E779" s="10" t="s">
        <v>17</v>
      </c>
      <c r="F779" s="10" t="s">
        <v>7189</v>
      </c>
      <c r="G779" s="11" t="s">
        <v>6724</v>
      </c>
      <c r="H779" s="15" t="s">
        <v>27</v>
      </c>
      <c r="I779" s="10" t="s">
        <v>28</v>
      </c>
      <c r="J779" s="11" t="s">
        <v>7129</v>
      </c>
      <c r="K779" s="10" t="s">
        <v>7130</v>
      </c>
      <c r="L779" s="10" t="s">
        <v>3528</v>
      </c>
      <c r="M779" s="10">
        <v>8300</v>
      </c>
      <c r="N779" s="11" t="s">
        <v>23</v>
      </c>
      <c r="O779" s="11" t="s">
        <v>7190</v>
      </c>
      <c r="P779" s="11" t="s">
        <v>3900</v>
      </c>
      <c r="Q779" s="10">
        <v>97836889</v>
      </c>
      <c r="R779" s="10" t="s">
        <v>7191</v>
      </c>
    </row>
    <row r="780" spans="1:18" ht="39" customHeight="1" x14ac:dyDescent="0.3">
      <c r="A780" s="10">
        <v>778</v>
      </c>
      <c r="B780" s="10"/>
      <c r="C780" s="11" t="s">
        <v>7192</v>
      </c>
      <c r="D780" s="10" t="s">
        <v>7193</v>
      </c>
      <c r="E780" s="10" t="s">
        <v>17</v>
      </c>
      <c r="F780" s="28">
        <v>37044</v>
      </c>
      <c r="G780" s="11" t="s">
        <v>6724</v>
      </c>
      <c r="H780" s="15" t="s">
        <v>27</v>
      </c>
      <c r="I780" s="10" t="s">
        <v>28</v>
      </c>
      <c r="J780" s="11" t="s">
        <v>7129</v>
      </c>
      <c r="K780" s="10" t="s">
        <v>7130</v>
      </c>
      <c r="L780" s="10" t="s">
        <v>3528</v>
      </c>
      <c r="M780" s="10">
        <v>8300</v>
      </c>
      <c r="N780" s="11" t="s">
        <v>23</v>
      </c>
      <c r="O780" s="11" t="s">
        <v>7194</v>
      </c>
      <c r="P780" s="11" t="s">
        <v>6974</v>
      </c>
      <c r="Q780" s="10">
        <v>969469045</v>
      </c>
      <c r="R780" s="10" t="s">
        <v>7195</v>
      </c>
    </row>
    <row r="781" spans="1:18" ht="39" customHeight="1" x14ac:dyDescent="0.3">
      <c r="A781" s="10">
        <v>779</v>
      </c>
      <c r="B781" s="10"/>
      <c r="C781" s="11" t="s">
        <v>7196</v>
      </c>
      <c r="D781" s="10" t="s">
        <v>7197</v>
      </c>
      <c r="E781" s="10" t="s">
        <v>33</v>
      </c>
      <c r="F781" s="10" t="s">
        <v>7198</v>
      </c>
      <c r="G781" s="11" t="s">
        <v>6724</v>
      </c>
      <c r="H781" s="15" t="s">
        <v>7199</v>
      </c>
      <c r="I781" s="10" t="s">
        <v>28</v>
      </c>
      <c r="J781" s="11" t="s">
        <v>7129</v>
      </c>
      <c r="K781" s="10" t="s">
        <v>7130</v>
      </c>
      <c r="L781" s="10" t="s">
        <v>3528</v>
      </c>
      <c r="M781" s="10">
        <v>8300</v>
      </c>
      <c r="N781" s="11" t="s">
        <v>23</v>
      </c>
      <c r="O781" s="11" t="s">
        <v>7200</v>
      </c>
      <c r="P781" s="11" t="s">
        <v>3900</v>
      </c>
      <c r="Q781" s="10">
        <v>973916255</v>
      </c>
      <c r="R781" s="10" t="s">
        <v>7201</v>
      </c>
    </row>
    <row r="782" spans="1:18" ht="39" customHeight="1" x14ac:dyDescent="0.3">
      <c r="A782" s="10">
        <v>780</v>
      </c>
      <c r="B782" s="10"/>
      <c r="C782" s="11" t="s">
        <v>7202</v>
      </c>
      <c r="D782" s="10" t="s">
        <v>7203</v>
      </c>
      <c r="E782" s="10" t="s">
        <v>33</v>
      </c>
      <c r="F782" s="10" t="s">
        <v>7204</v>
      </c>
      <c r="G782" s="11" t="s">
        <v>6724</v>
      </c>
      <c r="H782" s="15" t="s">
        <v>7205</v>
      </c>
      <c r="I782" s="10" t="s">
        <v>28</v>
      </c>
      <c r="J782" s="11" t="s">
        <v>7129</v>
      </c>
      <c r="K782" s="10" t="s">
        <v>7130</v>
      </c>
      <c r="L782" s="10" t="s">
        <v>3528</v>
      </c>
      <c r="M782" s="10">
        <v>8300</v>
      </c>
      <c r="N782" s="11" t="s">
        <v>23</v>
      </c>
      <c r="O782" s="11" t="s">
        <v>7206</v>
      </c>
      <c r="P782" s="11" t="s">
        <v>6851</v>
      </c>
      <c r="Q782" s="10">
        <v>976577870</v>
      </c>
      <c r="R782" s="10"/>
    </row>
    <row r="783" spans="1:18" ht="39" customHeight="1" x14ac:dyDescent="0.3">
      <c r="A783" s="10">
        <v>781</v>
      </c>
      <c r="B783" s="10"/>
      <c r="C783" s="11" t="s">
        <v>7207</v>
      </c>
      <c r="D783" s="10" t="s">
        <v>7208</v>
      </c>
      <c r="E783" s="10" t="s">
        <v>17</v>
      </c>
      <c r="F783" s="10" t="s">
        <v>7209</v>
      </c>
      <c r="G783" s="11" t="s">
        <v>6724</v>
      </c>
      <c r="H783" s="15" t="s">
        <v>7210</v>
      </c>
      <c r="I783" s="10" t="s">
        <v>28</v>
      </c>
      <c r="J783" s="11" t="s">
        <v>7129</v>
      </c>
      <c r="K783" s="10" t="s">
        <v>7130</v>
      </c>
      <c r="L783" s="10" t="s">
        <v>3528</v>
      </c>
      <c r="M783" s="10">
        <v>8300</v>
      </c>
      <c r="N783" s="11" t="s">
        <v>23</v>
      </c>
      <c r="O783" s="11" t="s">
        <v>7211</v>
      </c>
      <c r="P783" s="11" t="s">
        <v>3900</v>
      </c>
      <c r="Q783" s="10">
        <v>978911387</v>
      </c>
      <c r="R783" s="10" t="s">
        <v>7212</v>
      </c>
    </row>
    <row r="784" spans="1:18" ht="39" customHeight="1" x14ac:dyDescent="0.3">
      <c r="A784" s="10">
        <v>782</v>
      </c>
      <c r="B784" s="10"/>
      <c r="C784" s="11" t="s">
        <v>7213</v>
      </c>
      <c r="D784" s="10" t="s">
        <v>7214</v>
      </c>
      <c r="E784" s="10" t="s">
        <v>33</v>
      </c>
      <c r="F784" s="28">
        <v>38047</v>
      </c>
      <c r="G784" s="11" t="s">
        <v>6724</v>
      </c>
      <c r="H784" s="15" t="s">
        <v>18</v>
      </c>
      <c r="I784" s="10" t="s">
        <v>28</v>
      </c>
      <c r="J784" s="11" t="s">
        <v>7129</v>
      </c>
      <c r="K784" s="10" t="s">
        <v>7130</v>
      </c>
      <c r="L784" s="10" t="s">
        <v>3528</v>
      </c>
      <c r="M784" s="10">
        <v>8300</v>
      </c>
      <c r="N784" s="11" t="s">
        <v>23</v>
      </c>
      <c r="O784" s="11" t="s">
        <v>7215</v>
      </c>
      <c r="P784" s="11" t="s">
        <v>3885</v>
      </c>
      <c r="Q784" s="10">
        <v>977264975</v>
      </c>
      <c r="R784" s="10" t="s">
        <v>6806</v>
      </c>
    </row>
    <row r="785" spans="1:18" ht="39" customHeight="1" x14ac:dyDescent="0.3">
      <c r="A785" s="10">
        <v>783</v>
      </c>
      <c r="B785" s="10"/>
      <c r="C785" s="11" t="s">
        <v>7216</v>
      </c>
      <c r="D785" s="10" t="s">
        <v>7217</v>
      </c>
      <c r="E785" s="10" t="s">
        <v>17</v>
      </c>
      <c r="F785" s="10" t="s">
        <v>7218</v>
      </c>
      <c r="G785" s="11" t="s">
        <v>6724</v>
      </c>
      <c r="H785" s="15" t="s">
        <v>359</v>
      </c>
      <c r="I785" s="10" t="s">
        <v>28</v>
      </c>
      <c r="J785" s="11" t="s">
        <v>7129</v>
      </c>
      <c r="K785" s="10" t="s">
        <v>7130</v>
      </c>
      <c r="L785" s="10" t="s">
        <v>3528</v>
      </c>
      <c r="M785" s="10">
        <v>8300</v>
      </c>
      <c r="N785" s="11" t="s">
        <v>23</v>
      </c>
      <c r="O785" s="11" t="s">
        <v>7219</v>
      </c>
      <c r="P785" s="11" t="s">
        <v>3869</v>
      </c>
      <c r="Q785" s="10">
        <v>977276716</v>
      </c>
      <c r="R785" s="10" t="s">
        <v>7220</v>
      </c>
    </row>
    <row r="786" spans="1:18" ht="39" customHeight="1" x14ac:dyDescent="0.3">
      <c r="A786" s="10">
        <v>784</v>
      </c>
      <c r="B786" s="10"/>
      <c r="C786" s="11" t="s">
        <v>7221</v>
      </c>
      <c r="D786" s="10" t="s">
        <v>7222</v>
      </c>
      <c r="E786" s="10" t="s">
        <v>17</v>
      </c>
      <c r="F786" s="10" t="s">
        <v>7223</v>
      </c>
      <c r="G786" s="11" t="s">
        <v>6724</v>
      </c>
      <c r="H786" s="15" t="s">
        <v>3427</v>
      </c>
      <c r="I786" s="10" t="s">
        <v>28</v>
      </c>
      <c r="J786" s="11" t="s">
        <v>7129</v>
      </c>
      <c r="K786" s="10" t="s">
        <v>7130</v>
      </c>
      <c r="L786" s="10" t="s">
        <v>3528</v>
      </c>
      <c r="M786" s="10">
        <v>8300</v>
      </c>
      <c r="N786" s="11" t="s">
        <v>23</v>
      </c>
      <c r="O786" s="11" t="s">
        <v>7224</v>
      </c>
      <c r="P786" s="11" t="s">
        <v>3900</v>
      </c>
      <c r="Q786" s="10">
        <v>977991479</v>
      </c>
      <c r="R786" s="10" t="s">
        <v>7225</v>
      </c>
    </row>
    <row r="787" spans="1:18" ht="39" customHeight="1" x14ac:dyDescent="0.3">
      <c r="A787" s="10">
        <v>785</v>
      </c>
      <c r="B787" s="10"/>
      <c r="C787" s="11" t="s">
        <v>7226</v>
      </c>
      <c r="D787" s="10" t="s">
        <v>7227</v>
      </c>
      <c r="E787" s="10" t="s">
        <v>17</v>
      </c>
      <c r="F787" s="10" t="s">
        <v>7228</v>
      </c>
      <c r="G787" s="11" t="s">
        <v>6724</v>
      </c>
      <c r="H787" s="15" t="s">
        <v>18</v>
      </c>
      <c r="I787" s="10" t="s">
        <v>28</v>
      </c>
      <c r="J787" s="11" t="s">
        <v>7129</v>
      </c>
      <c r="K787" s="10" t="s">
        <v>7130</v>
      </c>
      <c r="L787" s="10" t="s">
        <v>3528</v>
      </c>
      <c r="M787" s="10">
        <v>8300</v>
      </c>
      <c r="N787" s="11" t="s">
        <v>23</v>
      </c>
      <c r="O787" s="11" t="s">
        <v>7229</v>
      </c>
      <c r="P787" s="11" t="s">
        <v>3900</v>
      </c>
      <c r="Q787" s="10">
        <v>975203902</v>
      </c>
      <c r="R787" s="10" t="s">
        <v>7230</v>
      </c>
    </row>
    <row r="788" spans="1:18" ht="39" customHeight="1" x14ac:dyDescent="0.3">
      <c r="A788" s="10">
        <v>786</v>
      </c>
      <c r="B788" s="10"/>
      <c r="C788" s="11" t="s">
        <v>7231</v>
      </c>
      <c r="D788" s="10" t="s">
        <v>7232</v>
      </c>
      <c r="E788" s="10" t="s">
        <v>17</v>
      </c>
      <c r="F788" s="10" t="s">
        <v>7233</v>
      </c>
      <c r="G788" s="11" t="s">
        <v>6724</v>
      </c>
      <c r="H788" s="15" t="s">
        <v>27</v>
      </c>
      <c r="I788" s="10" t="s">
        <v>28</v>
      </c>
      <c r="J788" s="11" t="s">
        <v>7129</v>
      </c>
      <c r="K788" s="10" t="s">
        <v>7130</v>
      </c>
      <c r="L788" s="10" t="s">
        <v>3528</v>
      </c>
      <c r="M788" s="10">
        <v>8300</v>
      </c>
      <c r="N788" s="11" t="s">
        <v>23</v>
      </c>
      <c r="O788" s="11" t="s">
        <v>7234</v>
      </c>
      <c r="P788" s="11" t="s">
        <v>3885</v>
      </c>
      <c r="Q788" s="10">
        <v>977837615</v>
      </c>
      <c r="R788" s="10" t="s">
        <v>7235</v>
      </c>
    </row>
    <row r="789" spans="1:18" ht="39" customHeight="1" x14ac:dyDescent="0.3">
      <c r="A789" s="10">
        <v>787</v>
      </c>
      <c r="B789" s="10"/>
      <c r="C789" s="11" t="s">
        <v>7236</v>
      </c>
      <c r="D789" s="10" t="s">
        <v>7237</v>
      </c>
      <c r="E789" s="10" t="s">
        <v>17</v>
      </c>
      <c r="F789" s="28">
        <v>36866</v>
      </c>
      <c r="G789" s="11" t="s">
        <v>6724</v>
      </c>
      <c r="H789" s="15" t="s">
        <v>7238</v>
      </c>
      <c r="I789" s="10" t="s">
        <v>28</v>
      </c>
      <c r="J789" s="11" t="s">
        <v>7129</v>
      </c>
      <c r="K789" s="10" t="s">
        <v>7130</v>
      </c>
      <c r="L789" s="10" t="s">
        <v>3528</v>
      </c>
      <c r="M789" s="10">
        <v>8300</v>
      </c>
      <c r="N789" s="11" t="s">
        <v>23</v>
      </c>
      <c r="O789" s="11" t="s">
        <v>7239</v>
      </c>
      <c r="P789" s="11" t="s">
        <v>3900</v>
      </c>
      <c r="Q789" s="10">
        <v>770707811</v>
      </c>
      <c r="R789" s="10" t="s">
        <v>7240</v>
      </c>
    </row>
    <row r="790" spans="1:18" ht="39" customHeight="1" x14ac:dyDescent="0.3">
      <c r="A790" s="10">
        <v>788</v>
      </c>
      <c r="B790" s="10"/>
      <c r="C790" s="11" t="s">
        <v>7241</v>
      </c>
      <c r="D790" s="10" t="s">
        <v>7242</v>
      </c>
      <c r="E790" s="10" t="s">
        <v>33</v>
      </c>
      <c r="F790" s="28">
        <v>35593</v>
      </c>
      <c r="G790" s="11" t="s">
        <v>6724</v>
      </c>
      <c r="H790" s="15" t="s">
        <v>3656</v>
      </c>
      <c r="I790" s="10" t="s">
        <v>28</v>
      </c>
      <c r="J790" s="11" t="s">
        <v>7129</v>
      </c>
      <c r="K790" s="10" t="s">
        <v>7130</v>
      </c>
      <c r="L790" s="10" t="s">
        <v>3528</v>
      </c>
      <c r="M790" s="10">
        <v>8300</v>
      </c>
      <c r="N790" s="11" t="s">
        <v>23</v>
      </c>
      <c r="O790" s="11" t="s">
        <v>7243</v>
      </c>
      <c r="P790" s="11" t="s">
        <v>3900</v>
      </c>
      <c r="Q790" s="10">
        <v>972481770</v>
      </c>
      <c r="R790" s="10" t="s">
        <v>7244</v>
      </c>
    </row>
    <row r="791" spans="1:18" ht="39" customHeight="1" x14ac:dyDescent="0.3">
      <c r="A791" s="10">
        <v>789</v>
      </c>
      <c r="B791" s="10"/>
      <c r="C791" s="11" t="s">
        <v>7245</v>
      </c>
      <c r="D791" s="10" t="s">
        <v>7246</v>
      </c>
      <c r="E791" s="10" t="s">
        <v>33</v>
      </c>
      <c r="F791" s="28">
        <v>35312</v>
      </c>
      <c r="G791" s="11" t="s">
        <v>6724</v>
      </c>
      <c r="H791" s="15" t="s">
        <v>3656</v>
      </c>
      <c r="I791" s="10" t="s">
        <v>28</v>
      </c>
      <c r="J791" s="11" t="s">
        <v>7129</v>
      </c>
      <c r="K791" s="10" t="s">
        <v>7130</v>
      </c>
      <c r="L791" s="10" t="s">
        <v>3528</v>
      </c>
      <c r="M791" s="10">
        <v>8300</v>
      </c>
      <c r="N791" s="11" t="s">
        <v>23</v>
      </c>
      <c r="O791" s="11" t="s">
        <v>7247</v>
      </c>
      <c r="P791" s="11" t="s">
        <v>3885</v>
      </c>
      <c r="Q791" s="10">
        <v>963319777</v>
      </c>
      <c r="R791" s="10" t="s">
        <v>7248</v>
      </c>
    </row>
    <row r="792" spans="1:18" ht="39" customHeight="1" x14ac:dyDescent="0.3">
      <c r="A792" s="10">
        <v>790</v>
      </c>
      <c r="B792" s="10"/>
      <c r="C792" s="11" t="s">
        <v>7249</v>
      </c>
      <c r="D792" s="10" t="s">
        <v>7250</v>
      </c>
      <c r="E792" s="10" t="s">
        <v>33</v>
      </c>
      <c r="F792" s="10" t="s">
        <v>7251</v>
      </c>
      <c r="G792" s="11" t="s">
        <v>6724</v>
      </c>
      <c r="H792" s="15" t="s">
        <v>7252</v>
      </c>
      <c r="I792" s="10" t="s">
        <v>28</v>
      </c>
      <c r="J792" s="11" t="s">
        <v>7129</v>
      </c>
      <c r="K792" s="10" t="s">
        <v>7130</v>
      </c>
      <c r="L792" s="10" t="s">
        <v>3528</v>
      </c>
      <c r="M792" s="10">
        <v>8300</v>
      </c>
      <c r="N792" s="11" t="s">
        <v>23</v>
      </c>
      <c r="O792" s="11" t="s">
        <v>7253</v>
      </c>
      <c r="P792" s="11" t="s">
        <v>3900</v>
      </c>
      <c r="Q792" s="10">
        <v>977968485</v>
      </c>
      <c r="R792" s="10" t="s">
        <v>7254</v>
      </c>
    </row>
    <row r="793" spans="1:18" ht="39" customHeight="1" x14ac:dyDescent="0.3">
      <c r="A793" s="10">
        <v>791</v>
      </c>
      <c r="B793" s="10"/>
      <c r="C793" s="11" t="s">
        <v>7255</v>
      </c>
      <c r="D793" s="10" t="s">
        <v>7256</v>
      </c>
      <c r="E793" s="10" t="s">
        <v>33</v>
      </c>
      <c r="F793" s="10" t="s">
        <v>7257</v>
      </c>
      <c r="G793" s="11" t="s">
        <v>6724</v>
      </c>
      <c r="H793" s="15" t="s">
        <v>7258</v>
      </c>
      <c r="I793" s="10" t="s">
        <v>28</v>
      </c>
      <c r="J793" s="11" t="s">
        <v>7129</v>
      </c>
      <c r="K793" s="10" t="s">
        <v>7130</v>
      </c>
      <c r="L793" s="10" t="s">
        <v>3528</v>
      </c>
      <c r="M793" s="10">
        <v>8300</v>
      </c>
      <c r="N793" s="11" t="s">
        <v>23</v>
      </c>
      <c r="O793" s="11" t="s">
        <v>7259</v>
      </c>
      <c r="P793" s="11" t="s">
        <v>3885</v>
      </c>
      <c r="Q793" s="10">
        <v>976554103</v>
      </c>
      <c r="R793" s="10" t="s">
        <v>7260</v>
      </c>
    </row>
    <row r="794" spans="1:18" ht="39" customHeight="1" x14ac:dyDescent="0.3">
      <c r="A794" s="10">
        <v>792</v>
      </c>
      <c r="B794" s="10"/>
      <c r="C794" s="11" t="s">
        <v>7261</v>
      </c>
      <c r="D794" s="10" t="s">
        <v>7262</v>
      </c>
      <c r="E794" s="10" t="s">
        <v>17</v>
      </c>
      <c r="F794" s="10" t="s">
        <v>7263</v>
      </c>
      <c r="G794" s="11" t="s">
        <v>6724</v>
      </c>
      <c r="H794" s="15" t="s">
        <v>27</v>
      </c>
      <c r="I794" s="10" t="s">
        <v>28</v>
      </c>
      <c r="J794" s="11" t="s">
        <v>7129</v>
      </c>
      <c r="K794" s="10" t="s">
        <v>7130</v>
      </c>
      <c r="L794" s="10" t="s">
        <v>3528</v>
      </c>
      <c r="M794" s="10">
        <v>8300</v>
      </c>
      <c r="N794" s="11" t="s">
        <v>23</v>
      </c>
      <c r="O794" s="11" t="s">
        <v>7264</v>
      </c>
      <c r="P794" s="11" t="s">
        <v>3764</v>
      </c>
      <c r="Q794" s="10">
        <v>971872319</v>
      </c>
      <c r="R794" s="10" t="s">
        <v>7265</v>
      </c>
    </row>
    <row r="795" spans="1:18" ht="39" customHeight="1" x14ac:dyDescent="0.3">
      <c r="A795" s="10">
        <v>793</v>
      </c>
      <c r="B795" s="10"/>
      <c r="C795" s="11" t="s">
        <v>7266</v>
      </c>
      <c r="D795" s="10" t="s">
        <v>7267</v>
      </c>
      <c r="E795" s="10" t="s">
        <v>33</v>
      </c>
      <c r="F795" s="28">
        <v>39032</v>
      </c>
      <c r="G795" s="11" t="s">
        <v>6724</v>
      </c>
      <c r="H795" s="15" t="s">
        <v>7268</v>
      </c>
      <c r="I795" s="10" t="s">
        <v>28</v>
      </c>
      <c r="J795" s="11" t="s">
        <v>7129</v>
      </c>
      <c r="K795" s="10" t="s">
        <v>7130</v>
      </c>
      <c r="L795" s="10" t="s">
        <v>3528</v>
      </c>
      <c r="M795" s="10">
        <v>8300</v>
      </c>
      <c r="N795" s="11" t="s">
        <v>23</v>
      </c>
      <c r="O795" s="11" t="s">
        <v>7269</v>
      </c>
      <c r="P795" s="11" t="s">
        <v>6761</v>
      </c>
      <c r="Q795" s="10">
        <v>978864015</v>
      </c>
      <c r="R795" s="10" t="s">
        <v>7270</v>
      </c>
    </row>
    <row r="796" spans="1:18" ht="39" customHeight="1" x14ac:dyDescent="0.3">
      <c r="A796" s="10">
        <v>794</v>
      </c>
      <c r="B796" s="10"/>
      <c r="C796" s="11" t="s">
        <v>7271</v>
      </c>
      <c r="D796" s="10" t="s">
        <v>7272</v>
      </c>
      <c r="E796" s="10" t="s">
        <v>17</v>
      </c>
      <c r="F796" s="28">
        <v>35831</v>
      </c>
      <c r="G796" s="11" t="s">
        <v>6724</v>
      </c>
      <c r="H796" s="15" t="s">
        <v>27</v>
      </c>
      <c r="I796" s="10" t="s">
        <v>28</v>
      </c>
      <c r="J796" s="11" t="s">
        <v>7129</v>
      </c>
      <c r="K796" s="10" t="s">
        <v>7130</v>
      </c>
      <c r="L796" s="10" t="s">
        <v>3528</v>
      </c>
      <c r="M796" s="10">
        <v>8300</v>
      </c>
      <c r="N796" s="11" t="s">
        <v>23</v>
      </c>
      <c r="O796" s="11" t="s">
        <v>7273</v>
      </c>
      <c r="P796" s="11" t="s">
        <v>3900</v>
      </c>
      <c r="Q796" s="10">
        <v>978940048</v>
      </c>
      <c r="R796" s="10" t="s">
        <v>7274</v>
      </c>
    </row>
    <row r="797" spans="1:18" ht="39" customHeight="1" x14ac:dyDescent="0.3">
      <c r="A797" s="10">
        <v>795</v>
      </c>
      <c r="B797" s="10"/>
      <c r="C797" s="11" t="s">
        <v>7275</v>
      </c>
      <c r="D797" s="10" t="s">
        <v>7276</v>
      </c>
      <c r="E797" s="10" t="s">
        <v>17</v>
      </c>
      <c r="F797" s="10" t="s">
        <v>7277</v>
      </c>
      <c r="G797" s="11" t="s">
        <v>6724</v>
      </c>
      <c r="H797" s="15" t="s">
        <v>27</v>
      </c>
      <c r="I797" s="10" t="s">
        <v>28</v>
      </c>
      <c r="J797" s="11" t="s">
        <v>7129</v>
      </c>
      <c r="K797" s="10" t="s">
        <v>7130</v>
      </c>
      <c r="L797" s="10" t="s">
        <v>3528</v>
      </c>
      <c r="M797" s="10">
        <v>8300</v>
      </c>
      <c r="N797" s="11" t="s">
        <v>23</v>
      </c>
      <c r="O797" s="11" t="s">
        <v>427</v>
      </c>
      <c r="P797" s="11" t="s">
        <v>3900</v>
      </c>
      <c r="Q797" s="10">
        <v>972525342</v>
      </c>
      <c r="R797" s="10" t="s">
        <v>7278</v>
      </c>
    </row>
    <row r="798" spans="1:18" ht="39" customHeight="1" x14ac:dyDescent="0.3">
      <c r="A798" s="10">
        <v>796</v>
      </c>
      <c r="B798" s="10"/>
      <c r="C798" s="21" t="s">
        <v>7279</v>
      </c>
      <c r="D798" s="10" t="s">
        <v>7280</v>
      </c>
      <c r="E798" s="10" t="s">
        <v>17</v>
      </c>
      <c r="F798" s="17" t="s">
        <v>7281</v>
      </c>
      <c r="G798" s="11" t="s">
        <v>7282</v>
      </c>
      <c r="H798" s="11" t="s">
        <v>7283</v>
      </c>
      <c r="I798" s="10">
        <v>6</v>
      </c>
      <c r="J798" s="10" t="s">
        <v>4048</v>
      </c>
      <c r="K798" s="10" t="s">
        <v>4049</v>
      </c>
      <c r="L798" s="10" t="s">
        <v>3652</v>
      </c>
      <c r="M798" s="10">
        <v>8700</v>
      </c>
      <c r="N798" s="10" t="s">
        <v>23</v>
      </c>
      <c r="O798" s="11" t="s">
        <v>7284</v>
      </c>
      <c r="Q798" s="14" t="s">
        <v>7285</v>
      </c>
      <c r="R798" s="10" t="s">
        <v>7286</v>
      </c>
    </row>
    <row r="799" spans="1:18" ht="39" customHeight="1" x14ac:dyDescent="0.3">
      <c r="A799" s="10">
        <v>797</v>
      </c>
      <c r="B799" s="10"/>
      <c r="C799" s="21" t="s">
        <v>7287</v>
      </c>
      <c r="D799" s="10" t="s">
        <v>7288</v>
      </c>
      <c r="E799" s="10" t="s">
        <v>17</v>
      </c>
      <c r="F799" s="12" t="s">
        <v>7289</v>
      </c>
      <c r="G799" s="11" t="s">
        <v>7282</v>
      </c>
      <c r="H799" s="11" t="s">
        <v>416</v>
      </c>
      <c r="I799" s="10">
        <v>6</v>
      </c>
      <c r="J799" s="10" t="s">
        <v>4048</v>
      </c>
      <c r="K799" s="10" t="s">
        <v>4049</v>
      </c>
      <c r="L799" s="10" t="s">
        <v>3652</v>
      </c>
      <c r="M799" s="10">
        <v>8500</v>
      </c>
      <c r="N799" s="10" t="s">
        <v>23</v>
      </c>
      <c r="O799" s="11" t="s">
        <v>4493</v>
      </c>
      <c r="Q799" s="10" t="s">
        <v>4493</v>
      </c>
      <c r="R799" s="10" t="s">
        <v>4493</v>
      </c>
    </row>
    <row r="800" spans="1:18" ht="39" customHeight="1" x14ac:dyDescent="0.3">
      <c r="A800" s="10">
        <v>798</v>
      </c>
      <c r="B800" s="10"/>
      <c r="C800" s="21" t="s">
        <v>7290</v>
      </c>
      <c r="D800" s="10" t="s">
        <v>7291</v>
      </c>
      <c r="E800" s="10" t="s">
        <v>33</v>
      </c>
      <c r="F800" s="12" t="s">
        <v>7293</v>
      </c>
      <c r="G800" s="11" t="s">
        <v>7282</v>
      </c>
      <c r="H800" s="11" t="s">
        <v>416</v>
      </c>
      <c r="I800" s="10">
        <v>6</v>
      </c>
      <c r="J800" s="10" t="s">
        <v>4048</v>
      </c>
      <c r="K800" s="10" t="s">
        <v>4049</v>
      </c>
      <c r="L800" s="10" t="s">
        <v>3652</v>
      </c>
      <c r="M800" s="10">
        <v>8500</v>
      </c>
      <c r="N800" s="10" t="s">
        <v>23</v>
      </c>
      <c r="O800" s="11" t="s">
        <v>7294</v>
      </c>
      <c r="Q800" s="14" t="s">
        <v>7295</v>
      </c>
      <c r="R800" s="10" t="s">
        <v>7296</v>
      </c>
    </row>
    <row r="801" spans="1:18" ht="39" customHeight="1" x14ac:dyDescent="0.3">
      <c r="A801" s="10">
        <v>799</v>
      </c>
      <c r="B801" s="10"/>
      <c r="C801" s="21" t="s">
        <v>7297</v>
      </c>
      <c r="D801" s="10" t="s">
        <v>7298</v>
      </c>
      <c r="E801" s="10" t="s">
        <v>17</v>
      </c>
      <c r="F801" s="12" t="s">
        <v>5134</v>
      </c>
      <c r="G801" s="11" t="s">
        <v>7282</v>
      </c>
      <c r="H801" s="11" t="s">
        <v>5106</v>
      </c>
      <c r="I801" s="10">
        <v>6</v>
      </c>
      <c r="J801" s="10" t="s">
        <v>4048</v>
      </c>
      <c r="K801" s="10" t="s">
        <v>4049</v>
      </c>
      <c r="L801" s="10" t="s">
        <v>3652</v>
      </c>
      <c r="M801" s="10">
        <v>8550</v>
      </c>
      <c r="N801" s="10" t="s">
        <v>23</v>
      </c>
      <c r="O801" s="11" t="s">
        <v>7299</v>
      </c>
      <c r="Q801" s="14"/>
      <c r="R801" s="10" t="s">
        <v>7300</v>
      </c>
    </row>
    <row r="802" spans="1:18" ht="39" customHeight="1" x14ac:dyDescent="0.3">
      <c r="A802" s="10">
        <v>800</v>
      </c>
      <c r="B802" s="10"/>
      <c r="C802" s="21" t="s">
        <v>7301</v>
      </c>
      <c r="D802" s="10" t="s">
        <v>7302</v>
      </c>
      <c r="E802" s="10" t="s">
        <v>17</v>
      </c>
      <c r="F802" s="12" t="s">
        <v>7303</v>
      </c>
      <c r="G802" s="11" t="s">
        <v>7282</v>
      </c>
      <c r="H802" s="11" t="s">
        <v>7304</v>
      </c>
      <c r="I802" s="10">
        <v>6</v>
      </c>
      <c r="J802" s="10" t="s">
        <v>4048</v>
      </c>
      <c r="K802" s="10" t="s">
        <v>4049</v>
      </c>
      <c r="L802" s="10" t="s">
        <v>3652</v>
      </c>
      <c r="M802" s="10">
        <v>8500</v>
      </c>
      <c r="N802" s="10" t="s">
        <v>23</v>
      </c>
      <c r="O802" s="11" t="s">
        <v>7305</v>
      </c>
      <c r="Q802" s="14" t="s">
        <v>7306</v>
      </c>
      <c r="R802" s="10" t="s">
        <v>7307</v>
      </c>
    </row>
    <row r="803" spans="1:18" ht="39" customHeight="1" x14ac:dyDescent="0.3">
      <c r="A803" s="10">
        <v>801</v>
      </c>
      <c r="B803" s="10"/>
      <c r="C803" s="21" t="s">
        <v>7308</v>
      </c>
      <c r="D803" s="10" t="s">
        <v>7309</v>
      </c>
      <c r="E803" s="10" t="s">
        <v>17</v>
      </c>
      <c r="F803" s="12" t="s">
        <v>7311</v>
      </c>
      <c r="G803" s="11" t="s">
        <v>7282</v>
      </c>
      <c r="H803" s="11" t="s">
        <v>7304</v>
      </c>
      <c r="I803" s="10">
        <v>6</v>
      </c>
      <c r="J803" s="10" t="s">
        <v>4048</v>
      </c>
      <c r="K803" s="10" t="s">
        <v>4049</v>
      </c>
      <c r="L803" s="10" t="s">
        <v>3652</v>
      </c>
      <c r="M803" s="10">
        <v>8500</v>
      </c>
      <c r="N803" s="10" t="s">
        <v>23</v>
      </c>
      <c r="O803" s="11" t="s">
        <v>7312</v>
      </c>
      <c r="Q803" s="14" t="s">
        <v>7310</v>
      </c>
      <c r="R803" s="10" t="s">
        <v>7313</v>
      </c>
    </row>
    <row r="804" spans="1:18" ht="39" customHeight="1" x14ac:dyDescent="0.3">
      <c r="A804" s="10">
        <v>802</v>
      </c>
      <c r="B804" s="10"/>
      <c r="C804" s="21" t="s">
        <v>7314</v>
      </c>
      <c r="D804" s="10" t="s">
        <v>7315</v>
      </c>
      <c r="E804" s="10" t="s">
        <v>17</v>
      </c>
      <c r="F804" s="17" t="s">
        <v>7316</v>
      </c>
      <c r="G804" s="11" t="s">
        <v>7282</v>
      </c>
      <c r="H804" s="11" t="s">
        <v>4951</v>
      </c>
      <c r="I804" s="10">
        <v>6</v>
      </c>
      <c r="J804" s="10" t="s">
        <v>4048</v>
      </c>
      <c r="K804" s="10" t="s">
        <v>4049</v>
      </c>
      <c r="L804" s="10" t="s">
        <v>3652</v>
      </c>
      <c r="M804" s="10">
        <v>8700</v>
      </c>
      <c r="N804" s="10" t="s">
        <v>23</v>
      </c>
      <c r="O804" s="11" t="s">
        <v>7317</v>
      </c>
      <c r="Q804" s="14" t="s">
        <v>7318</v>
      </c>
      <c r="R804" s="10" t="s">
        <v>7319</v>
      </c>
    </row>
    <row r="805" spans="1:18" ht="39" customHeight="1" x14ac:dyDescent="0.3">
      <c r="A805" s="10">
        <v>803</v>
      </c>
      <c r="B805" s="10"/>
      <c r="C805" s="21" t="s">
        <v>7320</v>
      </c>
      <c r="D805" s="10" t="s">
        <v>7321</v>
      </c>
      <c r="E805" s="10" t="s">
        <v>17</v>
      </c>
      <c r="F805" s="17" t="s">
        <v>7323</v>
      </c>
      <c r="G805" s="11" t="s">
        <v>7282</v>
      </c>
      <c r="H805" s="11" t="s">
        <v>7283</v>
      </c>
      <c r="I805" s="10">
        <v>6</v>
      </c>
      <c r="J805" s="10" t="s">
        <v>4048</v>
      </c>
      <c r="K805" s="10" t="s">
        <v>4049</v>
      </c>
      <c r="L805" s="10" t="s">
        <v>3652</v>
      </c>
      <c r="M805" s="10">
        <v>8700</v>
      </c>
      <c r="N805" s="10" t="s">
        <v>23</v>
      </c>
      <c r="O805" s="11" t="s">
        <v>7324</v>
      </c>
      <c r="Q805" s="14" t="s">
        <v>7322</v>
      </c>
      <c r="R805" s="10" t="s">
        <v>7325</v>
      </c>
    </row>
    <row r="806" spans="1:18" ht="39" customHeight="1" x14ac:dyDescent="0.3">
      <c r="A806" s="10">
        <v>804</v>
      </c>
      <c r="B806" s="10"/>
      <c r="C806" s="21" t="s">
        <v>7326</v>
      </c>
      <c r="D806" s="10" t="s">
        <v>7327</v>
      </c>
      <c r="E806" s="10" t="s">
        <v>17</v>
      </c>
      <c r="F806" s="12" t="s">
        <v>7328</v>
      </c>
      <c r="G806" s="11" t="s">
        <v>7282</v>
      </c>
      <c r="H806" s="11" t="s">
        <v>7283</v>
      </c>
      <c r="I806" s="10">
        <v>6</v>
      </c>
      <c r="J806" s="10" t="s">
        <v>4048</v>
      </c>
      <c r="K806" s="10" t="s">
        <v>4049</v>
      </c>
      <c r="L806" s="10" t="s">
        <v>3652</v>
      </c>
      <c r="M806" s="10">
        <v>8700</v>
      </c>
      <c r="N806" s="10" t="s">
        <v>23</v>
      </c>
      <c r="O806" s="11" t="s">
        <v>7329</v>
      </c>
      <c r="Q806" s="14" t="s">
        <v>7330</v>
      </c>
      <c r="R806" s="10" t="s">
        <v>7331</v>
      </c>
    </row>
    <row r="807" spans="1:18" ht="39" customHeight="1" x14ac:dyDescent="0.3">
      <c r="A807" s="10">
        <v>805</v>
      </c>
      <c r="B807" s="10"/>
      <c r="C807" s="21" t="s">
        <v>7332</v>
      </c>
      <c r="D807" s="10" t="s">
        <v>7333</v>
      </c>
      <c r="E807" s="10" t="s">
        <v>17</v>
      </c>
      <c r="F807" s="17" t="s">
        <v>7042</v>
      </c>
      <c r="G807" s="11" t="s">
        <v>7282</v>
      </c>
      <c r="H807" s="11" t="s">
        <v>7283</v>
      </c>
      <c r="I807" s="10">
        <v>6</v>
      </c>
      <c r="J807" s="10" t="s">
        <v>4048</v>
      </c>
      <c r="K807" s="10" t="s">
        <v>4049</v>
      </c>
      <c r="L807" s="10" t="s">
        <v>3652</v>
      </c>
      <c r="M807" s="10">
        <v>8700</v>
      </c>
      <c r="N807" s="10" t="s">
        <v>23</v>
      </c>
      <c r="O807" s="11" t="s">
        <v>7334</v>
      </c>
      <c r="Q807" s="14" t="s">
        <v>7292</v>
      </c>
      <c r="R807" s="10" t="s">
        <v>7333</v>
      </c>
    </row>
    <row r="808" spans="1:18" ht="39" customHeight="1" x14ac:dyDescent="0.3">
      <c r="A808" s="10">
        <v>806</v>
      </c>
      <c r="B808" s="10"/>
      <c r="C808" s="21" t="s">
        <v>7335</v>
      </c>
      <c r="D808" s="10" t="s">
        <v>7336</v>
      </c>
      <c r="E808" s="10" t="s">
        <v>17</v>
      </c>
      <c r="F808" s="17" t="s">
        <v>7337</v>
      </c>
      <c r="G808" s="11" t="s">
        <v>7282</v>
      </c>
      <c r="H808" s="11" t="s">
        <v>5106</v>
      </c>
      <c r="I808" s="10">
        <v>6</v>
      </c>
      <c r="J808" s="10" t="s">
        <v>4048</v>
      </c>
      <c r="K808" s="10" t="s">
        <v>4049</v>
      </c>
      <c r="L808" s="10" t="s">
        <v>3652</v>
      </c>
      <c r="M808" s="10">
        <v>8550</v>
      </c>
      <c r="N808" s="10" t="s">
        <v>23</v>
      </c>
      <c r="O808" s="11" t="s">
        <v>7338</v>
      </c>
      <c r="Q808" s="14" t="s">
        <v>7339</v>
      </c>
      <c r="R808" s="10" t="s">
        <v>7336</v>
      </c>
    </row>
    <row r="809" spans="1:18" ht="39" customHeight="1" x14ac:dyDescent="0.3">
      <c r="A809" s="10">
        <v>807</v>
      </c>
      <c r="B809" s="10"/>
      <c r="C809" s="21" t="s">
        <v>7340</v>
      </c>
      <c r="D809" s="10" t="s">
        <v>7341</v>
      </c>
      <c r="E809" s="10" t="s">
        <v>17</v>
      </c>
      <c r="F809" s="17" t="s">
        <v>7342</v>
      </c>
      <c r="G809" s="11" t="s">
        <v>7282</v>
      </c>
      <c r="H809" s="11" t="s">
        <v>5106</v>
      </c>
      <c r="I809" s="10">
        <v>12</v>
      </c>
      <c r="J809" s="10" t="s">
        <v>1358</v>
      </c>
      <c r="K809" s="43" t="s">
        <v>4372</v>
      </c>
      <c r="L809" s="44" t="s">
        <v>3528</v>
      </c>
      <c r="M809" s="10">
        <f>9580+1600</f>
        <v>11180</v>
      </c>
      <c r="N809" s="10" t="s">
        <v>23</v>
      </c>
      <c r="O809" s="11" t="s">
        <v>7343</v>
      </c>
      <c r="Q809" s="14">
        <v>977850707</v>
      </c>
      <c r="R809" s="10"/>
    </row>
    <row r="810" spans="1:18" ht="39" customHeight="1" x14ac:dyDescent="0.3">
      <c r="A810" s="10">
        <v>808</v>
      </c>
      <c r="B810" s="10"/>
      <c r="C810" s="11" t="s">
        <v>7344</v>
      </c>
      <c r="D810" s="10" t="s">
        <v>7345</v>
      </c>
      <c r="E810" s="10" t="s">
        <v>33</v>
      </c>
      <c r="F810" s="17" t="s">
        <v>2278</v>
      </c>
      <c r="G810" s="11" t="s">
        <v>7346</v>
      </c>
      <c r="H810" s="11" t="s">
        <v>5434</v>
      </c>
      <c r="I810" s="10">
        <v>12</v>
      </c>
      <c r="J810" s="10" t="s">
        <v>5143</v>
      </c>
      <c r="K810" s="10" t="s">
        <v>5144</v>
      </c>
      <c r="L810" s="10" t="s">
        <v>3652</v>
      </c>
      <c r="M810" s="10">
        <v>7850</v>
      </c>
      <c r="N810" s="10" t="s">
        <v>4945</v>
      </c>
      <c r="O810" s="11" t="s">
        <v>7347</v>
      </c>
      <c r="Q810" s="10">
        <v>770372764</v>
      </c>
      <c r="R810" s="10" t="s">
        <v>7348</v>
      </c>
    </row>
    <row r="811" spans="1:18" ht="39" customHeight="1" x14ac:dyDescent="0.3">
      <c r="A811" s="10">
        <v>809</v>
      </c>
      <c r="B811" s="10"/>
      <c r="C811" s="21" t="s">
        <v>7349</v>
      </c>
      <c r="D811" s="4" t="s">
        <v>7350</v>
      </c>
      <c r="E811" s="4" t="s">
        <v>17</v>
      </c>
      <c r="F811" s="45" t="s">
        <v>7351</v>
      </c>
      <c r="G811" s="11" t="s">
        <v>7346</v>
      </c>
      <c r="H811" s="21" t="s">
        <v>5434</v>
      </c>
      <c r="I811" s="4">
        <v>6</v>
      </c>
      <c r="J811" s="4" t="s">
        <v>4779</v>
      </c>
      <c r="K811" s="4" t="s">
        <v>4780</v>
      </c>
      <c r="L811" s="10" t="s">
        <v>3652</v>
      </c>
      <c r="M811" s="4">
        <v>7000</v>
      </c>
      <c r="N811" s="4" t="s">
        <v>4945</v>
      </c>
      <c r="O811" s="21" t="s">
        <v>5813</v>
      </c>
      <c r="Q811" s="4">
        <v>775394764</v>
      </c>
      <c r="R811" s="4" t="s">
        <v>5814</v>
      </c>
    </row>
    <row r="812" spans="1:18" ht="39" customHeight="1" x14ac:dyDescent="0.3">
      <c r="A812" s="10">
        <v>810</v>
      </c>
      <c r="B812" s="10"/>
      <c r="C812" s="21" t="s">
        <v>7352</v>
      </c>
      <c r="D812" s="4" t="s">
        <v>7353</v>
      </c>
      <c r="E812" s="4" t="s">
        <v>17</v>
      </c>
      <c r="F812" s="45" t="s">
        <v>7354</v>
      </c>
      <c r="G812" s="11" t="s">
        <v>7346</v>
      </c>
      <c r="H812" s="21" t="s">
        <v>5434</v>
      </c>
      <c r="I812" s="4">
        <v>6</v>
      </c>
      <c r="J812" s="4" t="s">
        <v>4779</v>
      </c>
      <c r="K812" s="4" t="s">
        <v>4780</v>
      </c>
      <c r="L812" s="10" t="s">
        <v>3652</v>
      </c>
      <c r="M812" s="4">
        <v>7000</v>
      </c>
      <c r="N812" s="4" t="s">
        <v>4945</v>
      </c>
      <c r="O812" s="21" t="s">
        <v>7355</v>
      </c>
      <c r="Q812" s="4" t="s">
        <v>7356</v>
      </c>
      <c r="R812" s="4" t="s">
        <v>7357</v>
      </c>
    </row>
    <row r="813" spans="1:18" ht="39" customHeight="1" x14ac:dyDescent="0.3">
      <c r="A813" s="10">
        <v>811</v>
      </c>
      <c r="B813" s="10"/>
      <c r="C813" s="21" t="s">
        <v>7358</v>
      </c>
      <c r="D813" s="4" t="s">
        <v>7359</v>
      </c>
      <c r="E813" s="4" t="s">
        <v>17</v>
      </c>
      <c r="F813" s="45" t="s">
        <v>7360</v>
      </c>
      <c r="G813" s="11" t="s">
        <v>7346</v>
      </c>
      <c r="H813" s="21" t="s">
        <v>416</v>
      </c>
      <c r="I813" s="4">
        <v>12</v>
      </c>
      <c r="J813" s="10" t="s">
        <v>5143</v>
      </c>
      <c r="K813" s="4" t="s">
        <v>6641</v>
      </c>
      <c r="L813" s="10" t="s">
        <v>3652</v>
      </c>
      <c r="M813" s="4">
        <v>7500</v>
      </c>
      <c r="N813" s="4" t="s">
        <v>4945</v>
      </c>
      <c r="O813" s="21" t="s">
        <v>7361</v>
      </c>
      <c r="Q813" s="4">
        <v>971550185</v>
      </c>
      <c r="R813" s="4" t="s">
        <v>7362</v>
      </c>
    </row>
    <row r="814" spans="1:18" ht="39" customHeight="1" x14ac:dyDescent="0.3">
      <c r="A814" s="10">
        <v>812</v>
      </c>
      <c r="B814" s="10"/>
      <c r="C814" s="21" t="s">
        <v>7363</v>
      </c>
      <c r="D814" s="4" t="s">
        <v>7364</v>
      </c>
      <c r="E814" s="4" t="s">
        <v>17</v>
      </c>
      <c r="F814" s="45" t="s">
        <v>7365</v>
      </c>
      <c r="G814" s="11" t="s">
        <v>7346</v>
      </c>
      <c r="H814" s="21" t="s">
        <v>5434</v>
      </c>
      <c r="I814" s="4">
        <v>6</v>
      </c>
      <c r="J814" s="4" t="s">
        <v>4779</v>
      </c>
      <c r="K814" s="4" t="s">
        <v>4780</v>
      </c>
      <c r="L814" s="10" t="s">
        <v>3652</v>
      </c>
      <c r="M814" s="4">
        <v>7000</v>
      </c>
      <c r="N814" s="4" t="s">
        <v>4945</v>
      </c>
      <c r="O814" s="21" t="s">
        <v>7366</v>
      </c>
      <c r="Q814" s="4">
        <v>979462931</v>
      </c>
      <c r="R814" s="4" t="s">
        <v>5590</v>
      </c>
    </row>
    <row r="815" spans="1:18" ht="39" customHeight="1" x14ac:dyDescent="0.3">
      <c r="A815" s="10">
        <v>813</v>
      </c>
      <c r="B815" s="10"/>
      <c r="C815" s="21" t="s">
        <v>7367</v>
      </c>
      <c r="D815" s="4" t="s">
        <v>7368</v>
      </c>
      <c r="E815" s="4" t="s">
        <v>17</v>
      </c>
      <c r="F815" s="45" t="s">
        <v>7369</v>
      </c>
      <c r="G815" s="11" t="s">
        <v>7346</v>
      </c>
      <c r="H815" s="21" t="s">
        <v>5434</v>
      </c>
      <c r="I815" s="4">
        <v>6</v>
      </c>
      <c r="J815" s="4" t="s">
        <v>4779</v>
      </c>
      <c r="K815" s="4" t="s">
        <v>4780</v>
      </c>
      <c r="L815" s="10" t="s">
        <v>3652</v>
      </c>
      <c r="M815" s="4">
        <v>7000</v>
      </c>
      <c r="N815" s="4" t="s">
        <v>4945</v>
      </c>
      <c r="O815" s="21" t="s">
        <v>7370</v>
      </c>
      <c r="Q815" s="4">
        <v>977398132</v>
      </c>
      <c r="R815" s="4" t="s">
        <v>7371</v>
      </c>
    </row>
    <row r="816" spans="1:18" ht="39" customHeight="1" x14ac:dyDescent="0.3">
      <c r="A816" s="10">
        <v>814</v>
      </c>
      <c r="B816" s="10"/>
      <c r="C816" s="21" t="s">
        <v>7372</v>
      </c>
      <c r="D816" s="4" t="s">
        <v>7373</v>
      </c>
      <c r="E816" s="4" t="s">
        <v>17</v>
      </c>
      <c r="F816" s="45" t="s">
        <v>7374</v>
      </c>
      <c r="G816" s="11" t="s">
        <v>7346</v>
      </c>
      <c r="H816" s="21" t="s">
        <v>5067</v>
      </c>
      <c r="I816" s="4">
        <v>12</v>
      </c>
      <c r="J816" s="4" t="s">
        <v>5004</v>
      </c>
      <c r="K816" s="4" t="s">
        <v>5005</v>
      </c>
      <c r="L816" s="10" t="s">
        <v>3652</v>
      </c>
      <c r="M816" s="4">
        <v>3550</v>
      </c>
      <c r="N816" s="4" t="s">
        <v>4945</v>
      </c>
      <c r="O816" s="21" t="s">
        <v>7375</v>
      </c>
      <c r="Q816" s="4">
        <v>975997904</v>
      </c>
      <c r="R816" s="4" t="s">
        <v>7376</v>
      </c>
    </row>
    <row r="817" spans="1:18" ht="39" customHeight="1" x14ac:dyDescent="0.3">
      <c r="A817" s="10">
        <v>815</v>
      </c>
      <c r="B817" s="10"/>
      <c r="C817" s="21" t="s">
        <v>7377</v>
      </c>
      <c r="D817" s="4" t="s">
        <v>7378</v>
      </c>
      <c r="E817" s="4" t="s">
        <v>17</v>
      </c>
      <c r="F817" s="45" t="s">
        <v>7379</v>
      </c>
      <c r="G817" s="11" t="s">
        <v>7346</v>
      </c>
      <c r="H817" s="21" t="s">
        <v>7380</v>
      </c>
      <c r="I817" s="4">
        <v>6</v>
      </c>
      <c r="J817" s="4" t="s">
        <v>5004</v>
      </c>
      <c r="K817" s="4" t="s">
        <v>5005</v>
      </c>
      <c r="L817" s="10" t="s">
        <v>3652</v>
      </c>
      <c r="M817" s="4">
        <v>7550</v>
      </c>
      <c r="N817" s="4" t="s">
        <v>4945</v>
      </c>
      <c r="O817" s="21" t="s">
        <v>7381</v>
      </c>
      <c r="Q817" s="4">
        <v>777104612</v>
      </c>
      <c r="R817" s="4" t="s">
        <v>7382</v>
      </c>
    </row>
    <row r="818" spans="1:18" ht="39" customHeight="1" x14ac:dyDescent="0.3">
      <c r="A818" s="10">
        <v>816</v>
      </c>
      <c r="B818" s="10"/>
      <c r="C818" s="21" t="s">
        <v>7383</v>
      </c>
      <c r="D818" s="4" t="s">
        <v>7384</v>
      </c>
      <c r="E818" s="4" t="s">
        <v>17</v>
      </c>
      <c r="F818" s="45" t="s">
        <v>7385</v>
      </c>
      <c r="G818" s="11" t="s">
        <v>7346</v>
      </c>
      <c r="H818" s="21" t="s">
        <v>5434</v>
      </c>
      <c r="I818" s="4">
        <v>6</v>
      </c>
      <c r="J818" s="4" t="s">
        <v>4779</v>
      </c>
      <c r="K818" s="4" t="s">
        <v>4780</v>
      </c>
      <c r="L818" s="10" t="s">
        <v>3652</v>
      </c>
      <c r="M818" s="4">
        <v>7000</v>
      </c>
      <c r="N818" s="4" t="s">
        <v>4945</v>
      </c>
      <c r="O818" s="21" t="s">
        <v>7386</v>
      </c>
      <c r="Q818" s="4">
        <v>979889985</v>
      </c>
      <c r="R818" s="4" t="s">
        <v>7387</v>
      </c>
    </row>
    <row r="819" spans="1:18" ht="39" customHeight="1" x14ac:dyDescent="0.3">
      <c r="A819" s="10">
        <v>817</v>
      </c>
      <c r="B819" s="10"/>
      <c r="C819" s="21" t="s">
        <v>7388</v>
      </c>
      <c r="D819" s="4" t="s">
        <v>7389</v>
      </c>
      <c r="E819" s="4" t="s">
        <v>17</v>
      </c>
      <c r="F819" s="45" t="s">
        <v>7390</v>
      </c>
      <c r="G819" s="11" t="s">
        <v>7346</v>
      </c>
      <c r="H819" s="21" t="s">
        <v>5434</v>
      </c>
      <c r="I819" s="4">
        <v>6</v>
      </c>
      <c r="J819" s="4" t="s">
        <v>4779</v>
      </c>
      <c r="K819" s="4" t="s">
        <v>4780</v>
      </c>
      <c r="L819" s="10" t="s">
        <v>3652</v>
      </c>
      <c r="M819" s="4">
        <v>7000</v>
      </c>
      <c r="N819" s="4" t="s">
        <v>4945</v>
      </c>
      <c r="O819" s="21" t="s">
        <v>7391</v>
      </c>
      <c r="Q819" s="4">
        <v>977872906</v>
      </c>
      <c r="R819" s="4" t="s">
        <v>7392</v>
      </c>
    </row>
    <row r="820" spans="1:18" ht="39" customHeight="1" x14ac:dyDescent="0.3">
      <c r="A820" s="10">
        <v>818</v>
      </c>
      <c r="B820" s="10"/>
      <c r="C820" s="21" t="s">
        <v>5572</v>
      </c>
      <c r="D820" s="4" t="s">
        <v>7393</v>
      </c>
      <c r="E820" s="4" t="s">
        <v>17</v>
      </c>
      <c r="F820" s="45" t="s">
        <v>7394</v>
      </c>
      <c r="G820" s="11" t="s">
        <v>7346</v>
      </c>
      <c r="H820" s="21" t="s">
        <v>4951</v>
      </c>
      <c r="I820" s="4">
        <v>6</v>
      </c>
      <c r="J820" s="4" t="s">
        <v>5004</v>
      </c>
      <c r="K820" s="4" t="s">
        <v>5005</v>
      </c>
      <c r="L820" s="10" t="s">
        <v>3652</v>
      </c>
      <c r="M820" s="4">
        <v>7550</v>
      </c>
      <c r="N820" s="4" t="s">
        <v>4945</v>
      </c>
      <c r="O820" s="21" t="s">
        <v>7395</v>
      </c>
      <c r="Q820" s="4">
        <v>770380105</v>
      </c>
      <c r="R820" s="4" t="s">
        <v>7396</v>
      </c>
    </row>
    <row r="821" spans="1:18" ht="39" customHeight="1" x14ac:dyDescent="0.3">
      <c r="A821" s="10">
        <v>819</v>
      </c>
      <c r="B821" s="10"/>
      <c r="C821" s="21" t="s">
        <v>7397</v>
      </c>
      <c r="D821" s="4" t="s">
        <v>7398</v>
      </c>
      <c r="E821" s="4" t="s">
        <v>17</v>
      </c>
      <c r="F821" s="45" t="s">
        <v>7399</v>
      </c>
      <c r="G821" s="11" t="s">
        <v>7346</v>
      </c>
      <c r="H821" s="21" t="s">
        <v>5434</v>
      </c>
      <c r="I821" s="4">
        <v>6</v>
      </c>
      <c r="J821" s="4" t="s">
        <v>4779</v>
      </c>
      <c r="K821" s="4" t="s">
        <v>4780</v>
      </c>
      <c r="L821" s="10" t="s">
        <v>3652</v>
      </c>
      <c r="M821" s="4">
        <v>7000</v>
      </c>
      <c r="N821" s="4" t="s">
        <v>4945</v>
      </c>
      <c r="O821" s="21" t="s">
        <v>7400</v>
      </c>
      <c r="Q821" s="4" t="s">
        <v>7401</v>
      </c>
      <c r="R821" s="4" t="s">
        <v>7402</v>
      </c>
    </row>
    <row r="822" spans="1:18" ht="39" customHeight="1" x14ac:dyDescent="0.3">
      <c r="A822" s="10">
        <v>820</v>
      </c>
      <c r="B822" s="10"/>
      <c r="C822" s="21" t="s">
        <v>7403</v>
      </c>
      <c r="D822" s="4" t="s">
        <v>7404</v>
      </c>
      <c r="E822" s="4" t="s">
        <v>17</v>
      </c>
      <c r="F822" s="45" t="s">
        <v>7405</v>
      </c>
      <c r="G822" s="11" t="s">
        <v>7346</v>
      </c>
      <c r="H822" s="21" t="s">
        <v>5434</v>
      </c>
      <c r="I822" s="4">
        <v>6</v>
      </c>
      <c r="J822" s="4" t="s">
        <v>4779</v>
      </c>
      <c r="K822" s="4" t="s">
        <v>4780</v>
      </c>
      <c r="L822" s="10" t="s">
        <v>3652</v>
      </c>
      <c r="M822" s="4">
        <v>7000</v>
      </c>
      <c r="N822" s="4" t="s">
        <v>4945</v>
      </c>
      <c r="O822" s="21" t="s">
        <v>7406</v>
      </c>
      <c r="Q822" s="4" t="s">
        <v>7407</v>
      </c>
      <c r="R822" s="4" t="s">
        <v>7408</v>
      </c>
    </row>
    <row r="823" spans="1:18" ht="39" customHeight="1" x14ac:dyDescent="0.3">
      <c r="A823" s="10">
        <v>821</v>
      </c>
      <c r="B823" s="10"/>
      <c r="C823" s="21" t="s">
        <v>7409</v>
      </c>
      <c r="D823" s="4" t="s">
        <v>7410</v>
      </c>
      <c r="E823" s="4" t="s">
        <v>17</v>
      </c>
      <c r="F823" s="45" t="s">
        <v>7411</v>
      </c>
      <c r="G823" s="11" t="s">
        <v>7346</v>
      </c>
      <c r="H823" s="21" t="s">
        <v>5434</v>
      </c>
      <c r="I823" s="4">
        <v>6</v>
      </c>
      <c r="J823" s="4" t="s">
        <v>4779</v>
      </c>
      <c r="K823" s="4" t="s">
        <v>4780</v>
      </c>
      <c r="L823" s="10" t="s">
        <v>3652</v>
      </c>
      <c r="M823" s="4">
        <v>7000</v>
      </c>
      <c r="N823" s="4" t="s">
        <v>4945</v>
      </c>
      <c r="O823" s="21" t="s">
        <v>7412</v>
      </c>
      <c r="Q823" s="4" t="s">
        <v>7413</v>
      </c>
      <c r="R823" s="4" t="s">
        <v>7414</v>
      </c>
    </row>
    <row r="824" spans="1:18" ht="39" customHeight="1" x14ac:dyDescent="0.3">
      <c r="A824" s="10">
        <v>822</v>
      </c>
      <c r="B824" s="10"/>
      <c r="C824" s="21" t="s">
        <v>7415</v>
      </c>
      <c r="D824" s="4" t="s">
        <v>7416</v>
      </c>
      <c r="E824" s="4" t="s">
        <v>17</v>
      </c>
      <c r="F824" s="45" t="s">
        <v>7417</v>
      </c>
      <c r="G824" s="11" t="s">
        <v>7346</v>
      </c>
      <c r="H824" s="21" t="s">
        <v>5434</v>
      </c>
      <c r="I824" s="4">
        <v>6</v>
      </c>
      <c r="J824" s="4" t="s">
        <v>4779</v>
      </c>
      <c r="K824" s="4" t="s">
        <v>4780</v>
      </c>
      <c r="L824" s="10" t="s">
        <v>3652</v>
      </c>
      <c r="M824" s="4">
        <v>7000</v>
      </c>
      <c r="N824" s="4" t="s">
        <v>4945</v>
      </c>
      <c r="O824" s="21" t="s">
        <v>7412</v>
      </c>
      <c r="Q824" s="4" t="s">
        <v>7413</v>
      </c>
      <c r="R824" s="4" t="s">
        <v>7414</v>
      </c>
    </row>
    <row r="825" spans="1:18" ht="39" customHeight="1" x14ac:dyDescent="0.3">
      <c r="A825" s="10">
        <v>823</v>
      </c>
      <c r="B825" s="10"/>
      <c r="C825" s="21" t="s">
        <v>7418</v>
      </c>
      <c r="D825" s="4" t="s">
        <v>7419</v>
      </c>
      <c r="E825" s="4" t="s">
        <v>17</v>
      </c>
      <c r="F825" s="45" t="s">
        <v>7420</v>
      </c>
      <c r="G825" s="11" t="s">
        <v>7346</v>
      </c>
      <c r="H825" s="21" t="s">
        <v>5434</v>
      </c>
      <c r="I825" s="4">
        <v>6</v>
      </c>
      <c r="J825" s="4" t="s">
        <v>4779</v>
      </c>
      <c r="K825" s="4" t="s">
        <v>4780</v>
      </c>
      <c r="L825" s="10" t="s">
        <v>3652</v>
      </c>
      <c r="M825" s="4">
        <v>7000</v>
      </c>
      <c r="N825" s="4" t="s">
        <v>4945</v>
      </c>
      <c r="O825" s="21" t="s">
        <v>7421</v>
      </c>
      <c r="Q825" s="4" t="s">
        <v>7422</v>
      </c>
      <c r="R825" s="4" t="s">
        <v>7423</v>
      </c>
    </row>
    <row r="826" spans="1:18" ht="39" customHeight="1" x14ac:dyDescent="0.3">
      <c r="A826" s="10">
        <v>824</v>
      </c>
      <c r="B826" s="10"/>
      <c r="C826" s="21" t="s">
        <v>7424</v>
      </c>
      <c r="D826" s="4" t="s">
        <v>7425</v>
      </c>
      <c r="E826" s="4" t="s">
        <v>17</v>
      </c>
      <c r="F826" s="45" t="s">
        <v>7426</v>
      </c>
      <c r="G826" s="11" t="s">
        <v>7346</v>
      </c>
      <c r="H826" s="21" t="s">
        <v>5434</v>
      </c>
      <c r="I826" s="4">
        <v>6</v>
      </c>
      <c r="J826" s="4" t="s">
        <v>4779</v>
      </c>
      <c r="K826" s="4" t="s">
        <v>4780</v>
      </c>
      <c r="L826" s="10" t="s">
        <v>3652</v>
      </c>
      <c r="M826" s="4">
        <v>7000</v>
      </c>
      <c r="N826" s="4" t="s">
        <v>4945</v>
      </c>
      <c r="O826" s="21" t="s">
        <v>7427</v>
      </c>
      <c r="Q826" s="4" t="s">
        <v>7428</v>
      </c>
      <c r="R826" s="4" t="s">
        <v>7429</v>
      </c>
    </row>
    <row r="827" spans="1:18" ht="39" customHeight="1" x14ac:dyDescent="0.3">
      <c r="A827" s="10">
        <v>825</v>
      </c>
      <c r="B827" s="10"/>
      <c r="C827" s="21" t="s">
        <v>7430</v>
      </c>
      <c r="D827" s="4" t="s">
        <v>7431</v>
      </c>
      <c r="E827" s="4" t="s">
        <v>17</v>
      </c>
      <c r="F827" s="45" t="s">
        <v>7432</v>
      </c>
      <c r="G827" s="11" t="s">
        <v>7346</v>
      </c>
      <c r="H827" s="21" t="s">
        <v>5434</v>
      </c>
      <c r="I827" s="4">
        <v>6</v>
      </c>
      <c r="J827" s="4" t="s">
        <v>4779</v>
      </c>
      <c r="K827" s="4" t="s">
        <v>4780</v>
      </c>
      <c r="L827" s="10" t="s">
        <v>3652</v>
      </c>
      <c r="M827" s="4">
        <v>7000</v>
      </c>
      <c r="N827" s="4" t="s">
        <v>4945</v>
      </c>
      <c r="O827" s="21" t="s">
        <v>7433</v>
      </c>
      <c r="Q827" s="4" t="s">
        <v>7434</v>
      </c>
      <c r="R827" s="4" t="s">
        <v>7435</v>
      </c>
    </row>
    <row r="828" spans="1:18" ht="39" customHeight="1" x14ac:dyDescent="0.3">
      <c r="A828" s="10">
        <v>826</v>
      </c>
      <c r="B828" s="10"/>
      <c r="C828" s="21" t="s">
        <v>7436</v>
      </c>
      <c r="D828" s="4" t="s">
        <v>7437</v>
      </c>
      <c r="E828" s="4" t="s">
        <v>17</v>
      </c>
      <c r="F828" s="45" t="s">
        <v>7438</v>
      </c>
      <c r="G828" s="11" t="s">
        <v>7346</v>
      </c>
      <c r="H828" s="21" t="s">
        <v>4951</v>
      </c>
      <c r="I828" s="4">
        <v>6</v>
      </c>
      <c r="J828" s="10" t="s">
        <v>5143</v>
      </c>
      <c r="K828" s="4" t="s">
        <v>4780</v>
      </c>
      <c r="L828" s="10" t="s">
        <v>3652</v>
      </c>
      <c r="M828" s="4">
        <v>9500</v>
      </c>
      <c r="N828" s="4"/>
      <c r="O828" s="21" t="s">
        <v>7439</v>
      </c>
      <c r="Q828" s="24" t="s">
        <v>7440</v>
      </c>
      <c r="R828" s="4" t="s">
        <v>7441</v>
      </c>
    </row>
    <row r="829" spans="1:18" ht="39" customHeight="1" x14ac:dyDescent="0.3">
      <c r="A829" s="10">
        <v>827</v>
      </c>
      <c r="B829" s="10"/>
      <c r="C829" s="21" t="s">
        <v>7442</v>
      </c>
      <c r="D829" s="4" t="s">
        <v>7443</v>
      </c>
      <c r="E829" s="4" t="s">
        <v>17</v>
      </c>
      <c r="F829" s="45" t="s">
        <v>6500</v>
      </c>
      <c r="G829" s="11" t="s">
        <v>7346</v>
      </c>
      <c r="H829" s="21" t="s">
        <v>5067</v>
      </c>
      <c r="I829" s="4">
        <v>12</v>
      </c>
      <c r="J829" s="4" t="s">
        <v>5004</v>
      </c>
      <c r="K829" s="4" t="s">
        <v>5005</v>
      </c>
      <c r="L829" s="10" t="s">
        <v>3652</v>
      </c>
      <c r="M829" s="4">
        <v>3550</v>
      </c>
      <c r="N829" s="4" t="s">
        <v>4945</v>
      </c>
      <c r="O829" s="21" t="s">
        <v>7444</v>
      </c>
      <c r="Q829" s="4">
        <v>977646171</v>
      </c>
      <c r="R829" s="4" t="s">
        <v>7445</v>
      </c>
    </row>
    <row r="830" spans="1:18" ht="39" customHeight="1" x14ac:dyDescent="0.3">
      <c r="A830" s="10">
        <v>828</v>
      </c>
      <c r="B830" s="10"/>
      <c r="C830" s="21" t="s">
        <v>7446</v>
      </c>
      <c r="D830" s="4" t="s">
        <v>7447</v>
      </c>
      <c r="E830" s="4" t="s">
        <v>17</v>
      </c>
      <c r="F830" s="45" t="s">
        <v>7448</v>
      </c>
      <c r="G830" s="11" t="s">
        <v>7346</v>
      </c>
      <c r="H830" s="21" t="s">
        <v>4951</v>
      </c>
      <c r="I830" s="4">
        <v>12</v>
      </c>
      <c r="J830" s="4" t="s">
        <v>5143</v>
      </c>
      <c r="K830" s="4" t="s">
        <v>6641</v>
      </c>
      <c r="L830" s="10" t="s">
        <v>3652</v>
      </c>
      <c r="M830" s="4">
        <v>9120</v>
      </c>
      <c r="N830" s="4" t="s">
        <v>4945</v>
      </c>
      <c r="O830" s="21" t="s">
        <v>7449</v>
      </c>
      <c r="Q830" s="4">
        <v>976509468</v>
      </c>
      <c r="R830" s="4" t="s">
        <v>7450</v>
      </c>
    </row>
    <row r="831" spans="1:18" ht="39" customHeight="1" x14ac:dyDescent="0.3">
      <c r="A831" s="10">
        <v>829</v>
      </c>
      <c r="B831" s="10"/>
      <c r="C831" s="21" t="s">
        <v>7451</v>
      </c>
      <c r="D831" s="4" t="s">
        <v>7452</v>
      </c>
      <c r="E831" s="4" t="s">
        <v>33</v>
      </c>
      <c r="F831" s="45" t="s">
        <v>7453</v>
      </c>
      <c r="G831" s="11" t="s">
        <v>7346</v>
      </c>
      <c r="H831" s="21" t="s">
        <v>7454</v>
      </c>
      <c r="I831" s="4">
        <v>6</v>
      </c>
      <c r="J831" s="4" t="s">
        <v>5004</v>
      </c>
      <c r="K831" s="4" t="s">
        <v>5005</v>
      </c>
      <c r="L831" s="10" t="s">
        <v>3652</v>
      </c>
      <c r="M831" s="4">
        <v>10050</v>
      </c>
      <c r="N831" s="4" t="s">
        <v>4945</v>
      </c>
      <c r="O831" s="21" t="s">
        <v>7455</v>
      </c>
      <c r="Q831" s="4">
        <v>976690338</v>
      </c>
      <c r="R831" s="4" t="s">
        <v>7456</v>
      </c>
    </row>
    <row r="832" spans="1:18" ht="39" customHeight="1" x14ac:dyDescent="0.3">
      <c r="A832" s="10">
        <v>830</v>
      </c>
      <c r="B832" s="10"/>
      <c r="C832" s="21" t="s">
        <v>7457</v>
      </c>
      <c r="D832" s="4" t="s">
        <v>7458</v>
      </c>
      <c r="E832" s="4" t="s">
        <v>17</v>
      </c>
      <c r="F832" s="45" t="s">
        <v>7459</v>
      </c>
      <c r="G832" s="11" t="s">
        <v>7346</v>
      </c>
      <c r="H832" s="21" t="s">
        <v>4951</v>
      </c>
      <c r="I832" s="4">
        <v>12</v>
      </c>
      <c r="J832" s="4" t="s">
        <v>5004</v>
      </c>
      <c r="K832" s="4" t="s">
        <v>5005</v>
      </c>
      <c r="L832" s="10" t="s">
        <v>3652</v>
      </c>
      <c r="M832" s="4">
        <v>7550</v>
      </c>
      <c r="N832" s="4" t="s">
        <v>4945</v>
      </c>
      <c r="O832" s="21" t="s">
        <v>7460</v>
      </c>
      <c r="Q832" s="4">
        <v>975999129</v>
      </c>
      <c r="R832" s="4" t="s">
        <v>7461</v>
      </c>
    </row>
    <row r="833" spans="1:18" ht="39" customHeight="1" x14ac:dyDescent="0.3">
      <c r="A833" s="10">
        <v>831</v>
      </c>
      <c r="B833" s="10"/>
      <c r="C833" s="21" t="s">
        <v>7462</v>
      </c>
      <c r="D833" s="4" t="s">
        <v>7463</v>
      </c>
      <c r="E833" s="4" t="s">
        <v>17</v>
      </c>
      <c r="F833" s="45" t="s">
        <v>7464</v>
      </c>
      <c r="G833" s="11" t="s">
        <v>7346</v>
      </c>
      <c r="H833" s="21" t="s">
        <v>4951</v>
      </c>
      <c r="I833" s="4">
        <v>12</v>
      </c>
      <c r="J833" s="4" t="s">
        <v>5004</v>
      </c>
      <c r="K833" s="4" t="s">
        <v>5005</v>
      </c>
      <c r="L833" s="10" t="s">
        <v>3652</v>
      </c>
      <c r="M833" s="4">
        <v>7550</v>
      </c>
      <c r="N833" s="4" t="s">
        <v>4945</v>
      </c>
      <c r="O833" s="21" t="s">
        <v>7465</v>
      </c>
      <c r="Q833" s="4">
        <v>975997904</v>
      </c>
      <c r="R833" s="4" t="s">
        <v>7376</v>
      </c>
    </row>
    <row r="834" spans="1:18" ht="39" customHeight="1" x14ac:dyDescent="0.3">
      <c r="A834" s="10">
        <v>832</v>
      </c>
      <c r="B834" s="10"/>
      <c r="C834" s="21" t="s">
        <v>7466</v>
      </c>
      <c r="D834" s="4" t="s">
        <v>7467</v>
      </c>
      <c r="E834" s="4" t="s">
        <v>17</v>
      </c>
      <c r="F834" s="45" t="s">
        <v>7468</v>
      </c>
      <c r="G834" s="11" t="s">
        <v>7346</v>
      </c>
      <c r="H834" s="21" t="s">
        <v>5067</v>
      </c>
      <c r="I834" s="4">
        <v>12</v>
      </c>
      <c r="J834" s="4" t="s">
        <v>5004</v>
      </c>
      <c r="K834" s="4" t="s">
        <v>5005</v>
      </c>
      <c r="L834" s="10" t="s">
        <v>3652</v>
      </c>
      <c r="M834" s="4">
        <v>3550</v>
      </c>
      <c r="N834" s="4" t="s">
        <v>4945</v>
      </c>
      <c r="O834" s="21" t="s">
        <v>7465</v>
      </c>
      <c r="Q834" s="4">
        <v>975997904</v>
      </c>
      <c r="R834" s="4" t="s">
        <v>7376</v>
      </c>
    </row>
    <row r="835" spans="1:18" ht="39" customHeight="1" x14ac:dyDescent="0.3">
      <c r="A835" s="10">
        <v>833</v>
      </c>
      <c r="B835" s="10"/>
      <c r="C835" s="21" t="s">
        <v>7469</v>
      </c>
      <c r="D835" s="4" t="s">
        <v>7470</v>
      </c>
      <c r="E835" s="4" t="s">
        <v>17</v>
      </c>
      <c r="F835" s="45" t="s">
        <v>3959</v>
      </c>
      <c r="G835" s="11" t="s">
        <v>7346</v>
      </c>
      <c r="H835" s="21" t="s">
        <v>5114</v>
      </c>
      <c r="I835" s="4">
        <v>12</v>
      </c>
      <c r="J835" s="4" t="s">
        <v>5004</v>
      </c>
      <c r="K835" s="4" t="s">
        <v>5005</v>
      </c>
      <c r="L835" s="10" t="s">
        <v>3652</v>
      </c>
      <c r="M835" s="4">
        <v>10050</v>
      </c>
      <c r="N835" s="4" t="s">
        <v>4945</v>
      </c>
      <c r="O835" s="21" t="s">
        <v>7471</v>
      </c>
      <c r="Q835" s="4">
        <v>974634065</v>
      </c>
      <c r="R835" s="4" t="s">
        <v>7472</v>
      </c>
    </row>
    <row r="836" spans="1:18" ht="39" customHeight="1" x14ac:dyDescent="0.3">
      <c r="A836" s="10">
        <v>834</v>
      </c>
      <c r="B836" s="10"/>
      <c r="C836" s="21" t="s">
        <v>7473</v>
      </c>
      <c r="D836" s="4" t="s">
        <v>7474</v>
      </c>
      <c r="E836" s="4" t="s">
        <v>17</v>
      </c>
      <c r="F836" s="45" t="s">
        <v>7475</v>
      </c>
      <c r="G836" s="11" t="s">
        <v>7346</v>
      </c>
      <c r="H836" s="21" t="s">
        <v>4951</v>
      </c>
      <c r="I836" s="4">
        <v>6</v>
      </c>
      <c r="J836" s="4" t="s">
        <v>5004</v>
      </c>
      <c r="K836" s="4" t="s">
        <v>5005</v>
      </c>
      <c r="L836" s="10" t="s">
        <v>3652</v>
      </c>
      <c r="M836" s="4">
        <v>7550</v>
      </c>
      <c r="N836" s="4" t="s">
        <v>4945</v>
      </c>
      <c r="O836" s="21" t="s">
        <v>7476</v>
      </c>
      <c r="Q836" s="4">
        <v>770380105</v>
      </c>
      <c r="R836" s="4" t="s">
        <v>7477</v>
      </c>
    </row>
    <row r="837" spans="1:18" ht="39" customHeight="1" x14ac:dyDescent="0.3">
      <c r="A837" s="10">
        <v>835</v>
      </c>
      <c r="B837" s="10"/>
      <c r="C837" s="21" t="s">
        <v>7478</v>
      </c>
      <c r="D837" s="4" t="s">
        <v>7479</v>
      </c>
      <c r="E837" s="4" t="s">
        <v>17</v>
      </c>
      <c r="F837" s="45" t="s">
        <v>7480</v>
      </c>
      <c r="G837" s="11" t="s">
        <v>7346</v>
      </c>
      <c r="H837" s="21" t="s">
        <v>7380</v>
      </c>
      <c r="I837" s="4">
        <v>6</v>
      </c>
      <c r="J837" s="4" t="s">
        <v>5004</v>
      </c>
      <c r="K837" s="4" t="s">
        <v>5005</v>
      </c>
      <c r="L837" s="10" t="s">
        <v>3652</v>
      </c>
      <c r="M837" s="4">
        <v>7550</v>
      </c>
      <c r="N837" s="4" t="s">
        <v>4945</v>
      </c>
      <c r="O837" s="21" t="s">
        <v>7481</v>
      </c>
      <c r="Q837" s="4">
        <v>979580018</v>
      </c>
      <c r="R837" s="4" t="s">
        <v>7482</v>
      </c>
    </row>
    <row r="838" spans="1:18" ht="39" customHeight="1" x14ac:dyDescent="0.3">
      <c r="A838" s="10">
        <v>836</v>
      </c>
      <c r="B838" s="10"/>
      <c r="C838" s="21" t="s">
        <v>7483</v>
      </c>
      <c r="D838" s="4" t="s">
        <v>7484</v>
      </c>
      <c r="E838" s="4" t="s">
        <v>17</v>
      </c>
      <c r="F838" s="45" t="s">
        <v>7485</v>
      </c>
      <c r="G838" s="11" t="s">
        <v>7346</v>
      </c>
      <c r="H838" s="21" t="s">
        <v>4951</v>
      </c>
      <c r="I838" s="4">
        <v>6</v>
      </c>
      <c r="J838" s="4" t="s">
        <v>5004</v>
      </c>
      <c r="K838" s="4" t="s">
        <v>5005</v>
      </c>
      <c r="L838" s="10" t="s">
        <v>3652</v>
      </c>
      <c r="M838" s="4">
        <v>7550</v>
      </c>
      <c r="N838" s="4" t="s">
        <v>4945</v>
      </c>
      <c r="O838" s="21" t="s">
        <v>7486</v>
      </c>
      <c r="Q838" s="4">
        <v>977108728</v>
      </c>
      <c r="R838" s="4" t="s">
        <v>7487</v>
      </c>
    </row>
    <row r="839" spans="1:18" ht="39" customHeight="1" x14ac:dyDescent="0.3">
      <c r="A839" s="10">
        <v>837</v>
      </c>
      <c r="B839" s="10"/>
      <c r="C839" s="21" t="s">
        <v>7488</v>
      </c>
      <c r="D839" s="4" t="s">
        <v>7489</v>
      </c>
      <c r="E839" s="4" t="s">
        <v>17</v>
      </c>
      <c r="F839" s="45" t="s">
        <v>7490</v>
      </c>
      <c r="G839" s="11" t="s">
        <v>7346</v>
      </c>
      <c r="H839" s="21" t="s">
        <v>7380</v>
      </c>
      <c r="I839" s="4">
        <v>6</v>
      </c>
      <c r="J839" s="4" t="s">
        <v>5004</v>
      </c>
      <c r="K839" s="4" t="s">
        <v>5005</v>
      </c>
      <c r="L839" s="10" t="s">
        <v>3652</v>
      </c>
      <c r="M839" s="4">
        <v>7550</v>
      </c>
      <c r="N839" s="4" t="s">
        <v>4945</v>
      </c>
      <c r="O839" s="21" t="s">
        <v>7491</v>
      </c>
      <c r="Q839" s="4">
        <v>975093793</v>
      </c>
      <c r="R839" s="4" t="s">
        <v>7492</v>
      </c>
    </row>
    <row r="840" spans="1:18" ht="39" customHeight="1" x14ac:dyDescent="0.3">
      <c r="A840" s="10">
        <v>838</v>
      </c>
      <c r="B840" s="10"/>
      <c r="C840" s="21" t="s">
        <v>7493</v>
      </c>
      <c r="D840" s="4" t="s">
        <v>7494</v>
      </c>
      <c r="E840" s="4" t="s">
        <v>17</v>
      </c>
      <c r="F840" s="46" t="s">
        <v>7495</v>
      </c>
      <c r="G840" s="11" t="s">
        <v>7346</v>
      </c>
      <c r="H840" s="21" t="s">
        <v>7496</v>
      </c>
      <c r="I840" s="4">
        <v>6</v>
      </c>
      <c r="J840" s="4" t="s">
        <v>7497</v>
      </c>
      <c r="K840" s="4" t="s">
        <v>6700</v>
      </c>
      <c r="L840" s="10" t="s">
        <v>3652</v>
      </c>
      <c r="M840" s="4">
        <v>9040</v>
      </c>
      <c r="N840" s="4" t="s">
        <v>4945</v>
      </c>
      <c r="O840" s="21" t="s">
        <v>7498</v>
      </c>
      <c r="Q840" s="4">
        <v>773717931</v>
      </c>
      <c r="R840" s="4" t="s">
        <v>7499</v>
      </c>
    </row>
    <row r="841" spans="1:18" ht="39" customHeight="1" x14ac:dyDescent="0.3">
      <c r="A841" s="10">
        <v>839</v>
      </c>
      <c r="B841" s="10"/>
      <c r="C841" s="11" t="s">
        <v>7500</v>
      </c>
      <c r="D841" s="10" t="s">
        <v>7501</v>
      </c>
      <c r="E841" s="10" t="s">
        <v>33</v>
      </c>
      <c r="F841" s="47" t="s">
        <v>7502</v>
      </c>
      <c r="G841" s="11" t="s">
        <v>7346</v>
      </c>
      <c r="H841" s="11" t="s">
        <v>5114</v>
      </c>
      <c r="I841" s="10">
        <v>6</v>
      </c>
      <c r="J841" s="4" t="s">
        <v>5004</v>
      </c>
      <c r="K841" s="10" t="s">
        <v>5005</v>
      </c>
      <c r="L841" s="10" t="s">
        <v>3652</v>
      </c>
      <c r="M841" s="10">
        <v>7550</v>
      </c>
      <c r="N841" s="10" t="s">
        <v>23</v>
      </c>
      <c r="O841" s="11" t="s">
        <v>7503</v>
      </c>
      <c r="Q841" s="10">
        <v>974602414</v>
      </c>
      <c r="R841" s="10" t="s">
        <v>7504</v>
      </c>
    </row>
    <row r="842" spans="1:18" ht="39" customHeight="1" x14ac:dyDescent="0.3">
      <c r="A842" s="10">
        <v>840</v>
      </c>
      <c r="B842" s="10"/>
      <c r="C842" s="11" t="s">
        <v>7505</v>
      </c>
      <c r="D842" s="10" t="s">
        <v>7506</v>
      </c>
      <c r="E842" s="10" t="s">
        <v>17</v>
      </c>
      <c r="F842" s="47" t="s">
        <v>7507</v>
      </c>
      <c r="G842" s="11" t="s">
        <v>7346</v>
      </c>
      <c r="H842" s="11" t="s">
        <v>5114</v>
      </c>
      <c r="I842" s="10">
        <v>6</v>
      </c>
      <c r="J842" s="4" t="s">
        <v>5004</v>
      </c>
      <c r="K842" s="10" t="s">
        <v>5005</v>
      </c>
      <c r="L842" s="10" t="s">
        <v>3652</v>
      </c>
      <c r="M842" s="10">
        <v>7550</v>
      </c>
      <c r="N842" s="10" t="s">
        <v>23</v>
      </c>
      <c r="O842" s="11" t="s">
        <v>7508</v>
      </c>
      <c r="Q842" s="10">
        <v>772113615</v>
      </c>
      <c r="R842" s="10" t="s">
        <v>7509</v>
      </c>
    </row>
    <row r="843" spans="1:18" ht="39" customHeight="1" x14ac:dyDescent="0.3">
      <c r="A843" s="10">
        <v>841</v>
      </c>
      <c r="B843" s="10"/>
      <c r="C843" s="21" t="s">
        <v>7510</v>
      </c>
      <c r="D843" s="4" t="s">
        <v>7511</v>
      </c>
      <c r="E843" s="4" t="s">
        <v>33</v>
      </c>
      <c r="F843" s="46" t="s">
        <v>7512</v>
      </c>
      <c r="G843" s="38" t="s">
        <v>7513</v>
      </c>
      <c r="H843" s="11" t="s">
        <v>5114</v>
      </c>
      <c r="I843" s="4">
        <v>1</v>
      </c>
      <c r="J843" s="4" t="s">
        <v>5004</v>
      </c>
      <c r="K843" s="4" t="s">
        <v>5005</v>
      </c>
      <c r="L843" s="10" t="s">
        <v>3652</v>
      </c>
      <c r="M843" s="4">
        <v>10050</v>
      </c>
      <c r="N843" s="4" t="s">
        <v>4945</v>
      </c>
      <c r="O843" s="21" t="s">
        <v>7514</v>
      </c>
      <c r="Q843" s="4">
        <v>973948232</v>
      </c>
      <c r="R843" s="4" t="s">
        <v>7515</v>
      </c>
    </row>
    <row r="844" spans="1:18" ht="39" customHeight="1" x14ac:dyDescent="0.3">
      <c r="A844" s="10">
        <v>842</v>
      </c>
      <c r="B844" s="10"/>
      <c r="C844" s="21" t="s">
        <v>7516</v>
      </c>
      <c r="D844" s="4" t="s">
        <v>7517</v>
      </c>
      <c r="E844" s="4" t="s">
        <v>33</v>
      </c>
      <c r="F844" s="46" t="s">
        <v>7518</v>
      </c>
      <c r="G844" s="38" t="s">
        <v>7513</v>
      </c>
      <c r="H844" s="11" t="s">
        <v>5114</v>
      </c>
      <c r="I844" s="4">
        <v>1</v>
      </c>
      <c r="J844" s="4" t="s">
        <v>5004</v>
      </c>
      <c r="K844" s="4" t="s">
        <v>5005</v>
      </c>
      <c r="L844" s="10" t="s">
        <v>3652</v>
      </c>
      <c r="M844" s="4">
        <v>10050</v>
      </c>
      <c r="N844" s="4" t="s">
        <v>4945</v>
      </c>
      <c r="O844" s="21" t="s">
        <v>7519</v>
      </c>
      <c r="Q844" s="4">
        <v>973756660</v>
      </c>
      <c r="R844" s="4" t="s">
        <v>7520</v>
      </c>
    </row>
    <row r="845" spans="1:18" ht="39" customHeight="1" x14ac:dyDescent="0.3">
      <c r="A845" s="10">
        <v>843</v>
      </c>
      <c r="B845" s="10"/>
      <c r="C845" s="21" t="s">
        <v>7521</v>
      </c>
      <c r="D845" s="4" t="s">
        <v>7522</v>
      </c>
      <c r="E845" s="4" t="s">
        <v>33</v>
      </c>
      <c r="F845" s="47" t="s">
        <v>7523</v>
      </c>
      <c r="G845" s="38" t="s">
        <v>7513</v>
      </c>
      <c r="H845" s="11" t="s">
        <v>5114</v>
      </c>
      <c r="I845" s="4">
        <v>1</v>
      </c>
      <c r="J845" s="4" t="s">
        <v>5004</v>
      </c>
      <c r="K845" s="4" t="s">
        <v>5005</v>
      </c>
      <c r="L845" s="10" t="s">
        <v>3652</v>
      </c>
      <c r="M845" s="4">
        <v>10050</v>
      </c>
      <c r="N845" s="4" t="s">
        <v>4945</v>
      </c>
      <c r="O845" s="21" t="s">
        <v>6360</v>
      </c>
      <c r="Q845" s="4">
        <v>976887089</v>
      </c>
      <c r="R845" s="4" t="s">
        <v>6361</v>
      </c>
    </row>
    <row r="846" spans="1:18" ht="39" customHeight="1" x14ac:dyDescent="0.3">
      <c r="A846" s="10">
        <v>844</v>
      </c>
      <c r="B846" s="10"/>
      <c r="C846" s="21" t="s">
        <v>7524</v>
      </c>
      <c r="D846" s="4" t="s">
        <v>7525</v>
      </c>
      <c r="E846" s="4" t="s">
        <v>33</v>
      </c>
      <c r="F846" s="46" t="s">
        <v>7526</v>
      </c>
      <c r="G846" s="38" t="s">
        <v>7513</v>
      </c>
      <c r="H846" s="11" t="s">
        <v>5114</v>
      </c>
      <c r="I846" s="4">
        <v>1</v>
      </c>
      <c r="J846" s="4" t="s">
        <v>5004</v>
      </c>
      <c r="K846" s="4" t="s">
        <v>5005</v>
      </c>
      <c r="L846" s="10" t="s">
        <v>3652</v>
      </c>
      <c r="M846" s="4">
        <v>10050</v>
      </c>
      <c r="N846" s="4" t="s">
        <v>4945</v>
      </c>
      <c r="O846" s="21" t="s">
        <v>7527</v>
      </c>
      <c r="Q846" s="4">
        <v>971943292</v>
      </c>
      <c r="R846" s="4" t="s">
        <v>7528</v>
      </c>
    </row>
    <row r="847" spans="1:18" ht="39" customHeight="1" x14ac:dyDescent="0.3">
      <c r="A847" s="10">
        <v>845</v>
      </c>
      <c r="B847" s="10"/>
      <c r="C847" s="21" t="s">
        <v>7529</v>
      </c>
      <c r="D847" s="4" t="s">
        <v>7530</v>
      </c>
      <c r="E847" s="4" t="s">
        <v>33</v>
      </c>
      <c r="F847" s="46" t="s">
        <v>7531</v>
      </c>
      <c r="G847" s="38" t="s">
        <v>7513</v>
      </c>
      <c r="H847" s="11" t="s">
        <v>5114</v>
      </c>
      <c r="I847" s="4">
        <v>1</v>
      </c>
      <c r="J847" s="4" t="s">
        <v>5004</v>
      </c>
      <c r="K847" s="4" t="s">
        <v>5005</v>
      </c>
      <c r="L847" s="10" t="s">
        <v>3652</v>
      </c>
      <c r="M847" s="4">
        <v>10050</v>
      </c>
      <c r="N847" s="4" t="s">
        <v>23</v>
      </c>
      <c r="O847" s="21" t="s">
        <v>3849</v>
      </c>
      <c r="Q847" s="4">
        <v>978512457</v>
      </c>
      <c r="R847" s="4" t="s">
        <v>7532</v>
      </c>
    </row>
    <row r="848" spans="1:18" ht="39" customHeight="1" x14ac:dyDescent="0.3">
      <c r="A848" s="10">
        <v>846</v>
      </c>
      <c r="B848" s="10"/>
      <c r="C848" s="21" t="s">
        <v>7533</v>
      </c>
      <c r="D848" s="4" t="s">
        <v>7534</v>
      </c>
      <c r="E848" s="4" t="s">
        <v>33</v>
      </c>
      <c r="F848" s="47" t="s">
        <v>7535</v>
      </c>
      <c r="G848" s="38" t="s">
        <v>7513</v>
      </c>
      <c r="H848" s="11" t="s">
        <v>5114</v>
      </c>
      <c r="I848" s="4">
        <v>1</v>
      </c>
      <c r="J848" s="4" t="s">
        <v>5004</v>
      </c>
      <c r="K848" s="4" t="s">
        <v>5005</v>
      </c>
      <c r="L848" s="10" t="s">
        <v>3652</v>
      </c>
      <c r="M848" s="4">
        <v>10050</v>
      </c>
      <c r="N848" s="4" t="s">
        <v>4945</v>
      </c>
      <c r="O848" s="21" t="s">
        <v>7536</v>
      </c>
      <c r="Q848" s="4">
        <v>977720470</v>
      </c>
      <c r="R848" s="4" t="s">
        <v>7537</v>
      </c>
    </row>
    <row r="849" spans="1:18" ht="39" customHeight="1" x14ac:dyDescent="0.3">
      <c r="A849" s="10">
        <v>847</v>
      </c>
      <c r="B849" s="48"/>
      <c r="C849" s="1" t="s">
        <v>7538</v>
      </c>
      <c r="D849" s="1" t="s">
        <v>7539</v>
      </c>
      <c r="E849" s="1" t="s">
        <v>33</v>
      </c>
      <c r="F849" s="1" t="s">
        <v>7540</v>
      </c>
      <c r="G849" s="1" t="s">
        <v>7541</v>
      </c>
      <c r="H849" s="1" t="s">
        <v>7542</v>
      </c>
      <c r="I849" s="1">
        <v>1</v>
      </c>
      <c r="J849" s="1" t="s">
        <v>1283</v>
      </c>
      <c r="K849" t="s">
        <v>3651</v>
      </c>
      <c r="L849" s="1" t="s">
        <v>3652</v>
      </c>
      <c r="M849" s="1">
        <v>9040</v>
      </c>
      <c r="N849" s="1" t="s">
        <v>4945</v>
      </c>
      <c r="O849" t="s">
        <v>7543</v>
      </c>
      <c r="Q849" s="49" t="s">
        <v>7544</v>
      </c>
      <c r="R849" t="s">
        <v>7545</v>
      </c>
    </row>
    <row r="850" spans="1:18" ht="39" customHeight="1" x14ac:dyDescent="0.3">
      <c r="A850" s="10">
        <v>848</v>
      </c>
      <c r="B850" s="10"/>
      <c r="C850" s="21" t="s">
        <v>7546</v>
      </c>
      <c r="D850" s="4" t="s">
        <v>7547</v>
      </c>
      <c r="E850" s="4" t="s">
        <v>17</v>
      </c>
      <c r="F850" s="45" t="s">
        <v>7432</v>
      </c>
      <c r="G850" s="38" t="s">
        <v>7513</v>
      </c>
      <c r="H850" s="21" t="s">
        <v>6335</v>
      </c>
      <c r="I850" s="4">
        <v>6</v>
      </c>
      <c r="J850" s="4" t="s">
        <v>7497</v>
      </c>
      <c r="K850" s="4" t="s">
        <v>6700</v>
      </c>
      <c r="L850" s="10" t="s">
        <v>3652</v>
      </c>
      <c r="M850" s="4">
        <v>9040</v>
      </c>
      <c r="N850" s="4" t="s">
        <v>4945</v>
      </c>
      <c r="O850" s="21" t="s">
        <v>7548</v>
      </c>
      <c r="Q850" s="4">
        <v>979770311</v>
      </c>
      <c r="R850" s="4" t="s">
        <v>7549</v>
      </c>
    </row>
    <row r="851" spans="1:18" ht="39" customHeight="1" x14ac:dyDescent="0.3">
      <c r="A851" s="10">
        <v>849</v>
      </c>
      <c r="B851" s="10"/>
      <c r="C851" s="21" t="s">
        <v>7550</v>
      </c>
      <c r="D851" s="4" t="s">
        <v>7551</v>
      </c>
      <c r="E851" s="4" t="s">
        <v>33</v>
      </c>
      <c r="F851" s="45" t="s">
        <v>7552</v>
      </c>
      <c r="G851" s="38" t="s">
        <v>7513</v>
      </c>
      <c r="H851" s="21" t="s">
        <v>6345</v>
      </c>
      <c r="I851" s="4">
        <v>6</v>
      </c>
      <c r="J851" s="4" t="s">
        <v>7497</v>
      </c>
      <c r="K851" s="4" t="s">
        <v>6700</v>
      </c>
      <c r="L851" s="10" t="s">
        <v>3652</v>
      </c>
      <c r="M851" s="4">
        <v>9040</v>
      </c>
      <c r="N851" s="4" t="s">
        <v>4945</v>
      </c>
      <c r="O851" s="21" t="s">
        <v>7553</v>
      </c>
      <c r="Q851" s="4">
        <v>979711880</v>
      </c>
      <c r="R851" s="4" t="s">
        <v>7554</v>
      </c>
    </row>
    <row r="852" spans="1:18" ht="39" customHeight="1" x14ac:dyDescent="0.3">
      <c r="A852" s="10">
        <v>850</v>
      </c>
      <c r="B852" s="10"/>
      <c r="C852" s="21" t="s">
        <v>7555</v>
      </c>
      <c r="D852" s="4" t="s">
        <v>7556</v>
      </c>
      <c r="E852" s="4" t="s">
        <v>17</v>
      </c>
      <c r="F852" s="45" t="s">
        <v>7557</v>
      </c>
      <c r="G852" s="38" t="s">
        <v>7513</v>
      </c>
      <c r="H852" s="21" t="s">
        <v>6345</v>
      </c>
      <c r="I852" s="4">
        <v>6</v>
      </c>
      <c r="J852" s="4" t="s">
        <v>7497</v>
      </c>
      <c r="K852" s="4" t="s">
        <v>6700</v>
      </c>
      <c r="L852" s="10" t="s">
        <v>3652</v>
      </c>
      <c r="M852" s="4">
        <v>9040</v>
      </c>
      <c r="N852" s="4" t="s">
        <v>4945</v>
      </c>
      <c r="O852" s="21" t="s">
        <v>7558</v>
      </c>
      <c r="Q852" s="4">
        <v>972483790</v>
      </c>
      <c r="R852" s="4" t="s">
        <v>7559</v>
      </c>
    </row>
    <row r="853" spans="1:18" ht="39" customHeight="1" x14ac:dyDescent="0.3">
      <c r="A853" s="10">
        <v>851</v>
      </c>
      <c r="B853" s="10"/>
      <c r="C853" s="21" t="s">
        <v>7560</v>
      </c>
      <c r="D853" s="4" t="s">
        <v>7561</v>
      </c>
      <c r="E853" s="4" t="s">
        <v>33</v>
      </c>
      <c r="F853" s="45" t="s">
        <v>7562</v>
      </c>
      <c r="G853" s="38" t="s">
        <v>7513</v>
      </c>
      <c r="H853" s="21" t="s">
        <v>7283</v>
      </c>
      <c r="I853" s="4">
        <v>6</v>
      </c>
      <c r="J853" s="4" t="s">
        <v>7497</v>
      </c>
      <c r="K853" s="4" t="s">
        <v>6700</v>
      </c>
      <c r="L853" s="10" t="s">
        <v>3652</v>
      </c>
      <c r="M853" s="4">
        <v>9040</v>
      </c>
      <c r="N853" s="4" t="s">
        <v>4945</v>
      </c>
      <c r="O853" s="21" t="s">
        <v>7563</v>
      </c>
      <c r="Q853" s="4">
        <v>978126546</v>
      </c>
      <c r="R853" s="4" t="s">
        <v>7564</v>
      </c>
    </row>
    <row r="854" spans="1:18" ht="39" customHeight="1" x14ac:dyDescent="0.3">
      <c r="A854" s="10">
        <v>852</v>
      </c>
      <c r="B854" s="10"/>
      <c r="C854" s="21" t="s">
        <v>580</v>
      </c>
      <c r="D854" s="4" t="s">
        <v>7565</v>
      </c>
      <c r="E854" s="4" t="s">
        <v>17</v>
      </c>
      <c r="F854" s="46" t="s">
        <v>7566</v>
      </c>
      <c r="G854" s="38" t="s">
        <v>7513</v>
      </c>
      <c r="H854" s="21" t="s">
        <v>7283</v>
      </c>
      <c r="I854" s="4">
        <v>6</v>
      </c>
      <c r="J854" s="4" t="s">
        <v>7497</v>
      </c>
      <c r="K854" s="4" t="s">
        <v>6700</v>
      </c>
      <c r="L854" s="10" t="s">
        <v>3652</v>
      </c>
      <c r="M854" s="4">
        <v>9040</v>
      </c>
      <c r="N854" s="4" t="s">
        <v>23</v>
      </c>
      <c r="O854" s="21" t="s">
        <v>7567</v>
      </c>
      <c r="Q854" s="4">
        <v>971623586</v>
      </c>
      <c r="R854" s="4" t="s">
        <v>7568</v>
      </c>
    </row>
    <row r="855" spans="1:18" ht="39" customHeight="1" x14ac:dyDescent="0.3">
      <c r="A855" s="10">
        <v>853</v>
      </c>
      <c r="B855" s="10"/>
      <c r="C855" s="21" t="s">
        <v>7569</v>
      </c>
      <c r="D855" s="4" t="s">
        <v>7570</v>
      </c>
      <c r="E855" s="4" t="s">
        <v>17</v>
      </c>
      <c r="F855" s="46" t="s">
        <v>7571</v>
      </c>
      <c r="G855" s="38" t="s">
        <v>7513</v>
      </c>
      <c r="H855" s="21" t="s">
        <v>7283</v>
      </c>
      <c r="I855" s="4">
        <v>6</v>
      </c>
      <c r="J855" s="4" t="s">
        <v>7497</v>
      </c>
      <c r="K855" s="4" t="s">
        <v>6700</v>
      </c>
      <c r="L855" s="10" t="s">
        <v>3652</v>
      </c>
      <c r="M855" s="4">
        <v>9040</v>
      </c>
      <c r="N855" s="4" t="s">
        <v>23</v>
      </c>
      <c r="O855" s="21" t="s">
        <v>7572</v>
      </c>
      <c r="Q855" s="4">
        <v>975893472</v>
      </c>
      <c r="R855" s="4" t="s">
        <v>7573</v>
      </c>
    </row>
    <row r="856" spans="1:18" ht="39" customHeight="1" x14ac:dyDescent="0.3">
      <c r="A856" s="10">
        <v>854</v>
      </c>
      <c r="B856" s="10"/>
      <c r="C856" s="3" t="s">
        <v>7574</v>
      </c>
      <c r="D856" s="3" t="s">
        <v>7575</v>
      </c>
      <c r="E856" s="3" t="s">
        <v>17</v>
      </c>
      <c r="F856" s="3" t="s">
        <v>7576</v>
      </c>
      <c r="G856" s="3" t="s">
        <v>6724</v>
      </c>
      <c r="H856" s="3" t="s">
        <v>7283</v>
      </c>
      <c r="I856" s="3">
        <v>6</v>
      </c>
      <c r="J856" s="3" t="s">
        <v>7497</v>
      </c>
      <c r="K856" s="3" t="s">
        <v>6700</v>
      </c>
      <c r="L856" s="3" t="s">
        <v>3652</v>
      </c>
      <c r="M856" s="3">
        <v>9040</v>
      </c>
      <c r="N856" s="3" t="s">
        <v>23</v>
      </c>
      <c r="O856" s="50" t="s">
        <v>7577</v>
      </c>
      <c r="Q856" s="3">
        <v>977947882</v>
      </c>
      <c r="R856" s="3" t="s">
        <v>7578</v>
      </c>
    </row>
    <row r="857" spans="1:18" ht="39" customHeight="1" x14ac:dyDescent="0.3">
      <c r="A857" s="10">
        <v>855</v>
      </c>
      <c r="B857" s="10"/>
      <c r="C857" s="21" t="s">
        <v>7579</v>
      </c>
      <c r="D857" s="4" t="s">
        <v>7580</v>
      </c>
      <c r="E857" s="4" t="s">
        <v>17</v>
      </c>
      <c r="F857" s="47" t="s">
        <v>7581</v>
      </c>
      <c r="G857" s="38" t="s">
        <v>6724</v>
      </c>
      <c r="H857" s="21" t="s">
        <v>7283</v>
      </c>
      <c r="I857" s="4">
        <v>6</v>
      </c>
      <c r="J857" s="4" t="s">
        <v>7497</v>
      </c>
      <c r="K857" s="4" t="s">
        <v>6700</v>
      </c>
      <c r="L857" s="10" t="s">
        <v>3652</v>
      </c>
      <c r="M857" s="4">
        <v>9040</v>
      </c>
      <c r="N857" s="4" t="s">
        <v>23</v>
      </c>
      <c r="O857" s="21" t="s">
        <v>7582</v>
      </c>
      <c r="Q857" s="24" t="s">
        <v>7583</v>
      </c>
      <c r="R857" s="4" t="s">
        <v>7584</v>
      </c>
    </row>
    <row r="858" spans="1:18" ht="39" customHeight="1" x14ac:dyDescent="0.3">
      <c r="A858" s="10">
        <v>856</v>
      </c>
      <c r="B858" s="10"/>
      <c r="C858" s="21" t="s">
        <v>7585</v>
      </c>
      <c r="D858" s="4" t="s">
        <v>6881</v>
      </c>
      <c r="E858" s="4" t="s">
        <v>17</v>
      </c>
      <c r="F858" s="46" t="s">
        <v>5895</v>
      </c>
      <c r="G858" s="38" t="s">
        <v>6724</v>
      </c>
      <c r="H858" s="21" t="s">
        <v>7283</v>
      </c>
      <c r="I858" s="4">
        <v>6</v>
      </c>
      <c r="J858" s="4" t="s">
        <v>7497</v>
      </c>
      <c r="K858" s="4" t="s">
        <v>6700</v>
      </c>
      <c r="L858" s="10" t="s">
        <v>3652</v>
      </c>
      <c r="M858" s="4">
        <v>9040</v>
      </c>
      <c r="N858" s="4" t="s">
        <v>23</v>
      </c>
      <c r="O858" s="21" t="s">
        <v>7586</v>
      </c>
      <c r="Q858" s="24" t="s">
        <v>7587</v>
      </c>
    </row>
    <row r="859" spans="1:18" ht="39" customHeight="1" x14ac:dyDescent="0.3">
      <c r="A859" s="10">
        <v>857</v>
      </c>
      <c r="B859" s="10"/>
      <c r="C859" s="21" t="s">
        <v>7588</v>
      </c>
      <c r="D859" s="4" t="s">
        <v>7589</v>
      </c>
      <c r="E859" s="4" t="s">
        <v>33</v>
      </c>
      <c r="F859" s="46" t="s">
        <v>7590</v>
      </c>
      <c r="G859" s="21" t="s">
        <v>7591</v>
      </c>
      <c r="H859" s="21" t="s">
        <v>5018</v>
      </c>
      <c r="I859" s="4">
        <v>1</v>
      </c>
      <c r="J859" s="4" t="s">
        <v>4944</v>
      </c>
      <c r="K859" s="4" t="s">
        <v>3651</v>
      </c>
      <c r="L859" s="10" t="s">
        <v>3652</v>
      </c>
      <c r="M859" s="51">
        <v>5548</v>
      </c>
      <c r="N859" s="4" t="s">
        <v>23</v>
      </c>
      <c r="O859" s="21" t="s">
        <v>7592</v>
      </c>
      <c r="Q859" s="4">
        <v>977132964</v>
      </c>
      <c r="R859" s="4" t="s">
        <v>7593</v>
      </c>
    </row>
    <row r="860" spans="1:18" ht="39" customHeight="1" x14ac:dyDescent="0.3">
      <c r="A860" s="10">
        <v>858</v>
      </c>
      <c r="B860" s="10"/>
      <c r="C860" s="11" t="s">
        <v>7436</v>
      </c>
      <c r="D860" s="10" t="s">
        <v>7437</v>
      </c>
      <c r="E860" s="10" t="s">
        <v>17</v>
      </c>
      <c r="F860" s="52">
        <v>37773</v>
      </c>
      <c r="G860" s="21" t="s">
        <v>7591</v>
      </c>
      <c r="H860" s="21" t="s">
        <v>4951</v>
      </c>
      <c r="I860" s="10">
        <v>6</v>
      </c>
      <c r="J860" s="10" t="s">
        <v>5143</v>
      </c>
      <c r="K860" s="10" t="s">
        <v>5144</v>
      </c>
      <c r="L860" s="10" t="s">
        <v>3652</v>
      </c>
      <c r="M860" s="10">
        <v>9500</v>
      </c>
      <c r="N860" s="4" t="s">
        <v>23</v>
      </c>
      <c r="O860" s="11" t="s">
        <v>7594</v>
      </c>
      <c r="Q860" s="14" t="s">
        <v>7440</v>
      </c>
      <c r="R860" s="10" t="s">
        <v>7441</v>
      </c>
    </row>
    <row r="861" spans="1:18" ht="39" customHeight="1" x14ac:dyDescent="0.3">
      <c r="A861" s="10">
        <v>859</v>
      </c>
      <c r="B861" s="10"/>
      <c r="C861" s="3" t="s">
        <v>7595</v>
      </c>
      <c r="D861" s="3" t="s">
        <v>7596</v>
      </c>
      <c r="E861" s="3" t="s">
        <v>17</v>
      </c>
      <c r="F861" s="3" t="s">
        <v>7385</v>
      </c>
      <c r="G861" s="3" t="s">
        <v>7346</v>
      </c>
      <c r="H861" s="11" t="s">
        <v>5434</v>
      </c>
      <c r="I861" s="3">
        <v>12</v>
      </c>
      <c r="J861" s="10" t="s">
        <v>5143</v>
      </c>
      <c r="K861" s="3" t="s">
        <v>5144</v>
      </c>
      <c r="L861" s="3" t="s">
        <v>3652</v>
      </c>
      <c r="M861" s="10">
        <v>7850</v>
      </c>
      <c r="N861" s="3" t="s">
        <v>23</v>
      </c>
      <c r="O861" s="50" t="s">
        <v>7594</v>
      </c>
      <c r="Q861" s="3"/>
      <c r="R861" s="3"/>
    </row>
    <row r="862" spans="1:18" ht="39" customHeight="1" x14ac:dyDescent="0.3">
      <c r="A862" s="10">
        <v>860</v>
      </c>
      <c r="B862" s="10"/>
      <c r="C862" s="11" t="s">
        <v>7597</v>
      </c>
      <c r="D862" s="10" t="s">
        <v>7598</v>
      </c>
      <c r="E862" s="10" t="s">
        <v>33</v>
      </c>
      <c r="F862" s="12" t="s">
        <v>7599</v>
      </c>
      <c r="G862" s="11" t="s">
        <v>7346</v>
      </c>
      <c r="H862" s="11" t="s">
        <v>5067</v>
      </c>
      <c r="I862" s="10">
        <v>24</v>
      </c>
      <c r="J862" s="10" t="s">
        <v>417</v>
      </c>
      <c r="K862" s="10" t="s">
        <v>7600</v>
      </c>
      <c r="L862" s="10" t="s">
        <v>3652</v>
      </c>
      <c r="M862" s="10">
        <v>9202</v>
      </c>
      <c r="N862" s="4" t="s">
        <v>23</v>
      </c>
      <c r="O862" s="11" t="s">
        <v>7601</v>
      </c>
      <c r="Q862" s="14" t="s">
        <v>7602</v>
      </c>
      <c r="R862" s="10"/>
    </row>
    <row r="863" spans="1:18" ht="39" customHeight="1" x14ac:dyDescent="0.3">
      <c r="A863" s="10">
        <v>861</v>
      </c>
      <c r="B863" s="10"/>
      <c r="C863" s="11" t="s">
        <v>5536</v>
      </c>
      <c r="D863" s="10" t="s">
        <v>5537</v>
      </c>
      <c r="E863" s="10" t="s">
        <v>33</v>
      </c>
      <c r="F863" s="17" t="s">
        <v>5538</v>
      </c>
      <c r="G863" s="11" t="s">
        <v>5413</v>
      </c>
      <c r="H863" s="11" t="s">
        <v>5539</v>
      </c>
      <c r="I863" s="4">
        <v>6</v>
      </c>
      <c r="J863" s="10" t="s">
        <v>5143</v>
      </c>
      <c r="K863" s="10" t="s">
        <v>5144</v>
      </c>
      <c r="L863" s="10" t="s">
        <v>3652</v>
      </c>
      <c r="M863" s="4">
        <v>7500</v>
      </c>
      <c r="N863" s="4" t="s">
        <v>23</v>
      </c>
      <c r="O863" s="11" t="s">
        <v>5540</v>
      </c>
      <c r="R863" s="10" t="s">
        <v>5541</v>
      </c>
    </row>
    <row r="864" spans="1:18" ht="39" customHeight="1" x14ac:dyDescent="0.3">
      <c r="A864" s="10">
        <v>862</v>
      </c>
      <c r="B864" s="10"/>
      <c r="C864" s="21" t="s">
        <v>7603</v>
      </c>
      <c r="D864" s="4" t="s">
        <v>7604</v>
      </c>
      <c r="E864" s="4" t="s">
        <v>17</v>
      </c>
      <c r="F864" s="53">
        <v>36279</v>
      </c>
      <c r="G864" s="21" t="s">
        <v>7606</v>
      </c>
      <c r="H864" s="21" t="s">
        <v>4951</v>
      </c>
      <c r="I864" s="4">
        <v>6</v>
      </c>
      <c r="J864" s="10" t="s">
        <v>5143</v>
      </c>
      <c r="K864" s="4" t="s">
        <v>5144</v>
      </c>
      <c r="L864" s="10" t="s">
        <v>3652</v>
      </c>
      <c r="M864" s="10">
        <v>9500</v>
      </c>
      <c r="N864" s="4" t="s">
        <v>23</v>
      </c>
      <c r="O864" s="21" t="s">
        <v>5181</v>
      </c>
      <c r="Q864" s="24" t="s">
        <v>5183</v>
      </c>
    </row>
    <row r="865" spans="1:18" ht="39" customHeight="1" x14ac:dyDescent="0.3">
      <c r="A865" s="10">
        <v>863</v>
      </c>
      <c r="B865" s="10"/>
      <c r="C865" s="3" t="s">
        <v>7607</v>
      </c>
      <c r="D865" s="3" t="s">
        <v>7608</v>
      </c>
      <c r="E865" s="3" t="s">
        <v>17</v>
      </c>
      <c r="F865" s="3">
        <v>37987</v>
      </c>
      <c r="G865" s="3" t="s">
        <v>7606</v>
      </c>
      <c r="H865" s="21" t="s">
        <v>4951</v>
      </c>
      <c r="I865" s="3">
        <v>6</v>
      </c>
      <c r="J865" s="10" t="s">
        <v>5143</v>
      </c>
      <c r="K865" s="3" t="s">
        <v>5144</v>
      </c>
      <c r="L865" s="3" t="s">
        <v>3652</v>
      </c>
      <c r="M865" s="10">
        <v>9500</v>
      </c>
      <c r="N865" s="3" t="s">
        <v>23</v>
      </c>
      <c r="O865" s="50" t="s">
        <v>7609</v>
      </c>
      <c r="Q865" s="3">
        <v>978178330</v>
      </c>
      <c r="R865" s="3" t="s">
        <v>5179</v>
      </c>
    </row>
    <row r="866" spans="1:18" ht="39" customHeight="1" x14ac:dyDescent="0.3">
      <c r="A866" s="10">
        <v>864</v>
      </c>
      <c r="B866" s="10"/>
      <c r="C866" s="21" t="s">
        <v>7610</v>
      </c>
      <c r="D866" s="4" t="s">
        <v>7611</v>
      </c>
      <c r="E866" s="4" t="s">
        <v>17</v>
      </c>
      <c r="F866" s="53">
        <v>37226</v>
      </c>
      <c r="G866" s="21" t="s">
        <v>7606</v>
      </c>
      <c r="H866" s="21" t="s">
        <v>4951</v>
      </c>
      <c r="I866" s="4">
        <v>6</v>
      </c>
      <c r="J866" s="10" t="s">
        <v>5143</v>
      </c>
      <c r="K866" s="4" t="s">
        <v>5144</v>
      </c>
      <c r="L866" s="10" t="s">
        <v>3652</v>
      </c>
      <c r="M866" s="10">
        <v>9500</v>
      </c>
      <c r="N866" s="4" t="s">
        <v>23</v>
      </c>
      <c r="O866" s="21" t="s">
        <v>7612</v>
      </c>
      <c r="Q866" s="24" t="s">
        <v>7605</v>
      </c>
      <c r="R866" s="4" t="s">
        <v>7604</v>
      </c>
    </row>
    <row r="867" spans="1:18" ht="39" customHeight="1" x14ac:dyDescent="0.3">
      <c r="A867" s="10">
        <v>865</v>
      </c>
      <c r="B867" s="10"/>
      <c r="C867" s="3" t="s">
        <v>7613</v>
      </c>
      <c r="D867" s="3" t="s">
        <v>7614</v>
      </c>
      <c r="E867" s="3" t="s">
        <v>17</v>
      </c>
      <c r="F867" s="3">
        <v>38579</v>
      </c>
      <c r="G867" s="3" t="s">
        <v>7606</v>
      </c>
      <c r="H867" s="21" t="s">
        <v>4951</v>
      </c>
      <c r="I867" s="3">
        <v>6</v>
      </c>
      <c r="J867" s="10" t="s">
        <v>5143</v>
      </c>
      <c r="K867" s="3" t="s">
        <v>5144</v>
      </c>
      <c r="L867" s="3" t="s">
        <v>3652</v>
      </c>
      <c r="M867" s="10">
        <v>9500</v>
      </c>
      <c r="N867" s="3" t="s">
        <v>23</v>
      </c>
      <c r="O867" s="50" t="s">
        <v>7615</v>
      </c>
      <c r="Q867" s="3">
        <v>962146433</v>
      </c>
      <c r="R867" s="3" t="s">
        <v>7616</v>
      </c>
    </row>
    <row r="868" spans="1:18" ht="39" customHeight="1" x14ac:dyDescent="0.3">
      <c r="A868" s="10">
        <v>866</v>
      </c>
      <c r="B868" s="10"/>
      <c r="C868" s="21" t="s">
        <v>7617</v>
      </c>
      <c r="D868" s="4" t="s">
        <v>7618</v>
      </c>
      <c r="E868" s="4" t="s">
        <v>17</v>
      </c>
      <c r="F868" s="53">
        <v>38816</v>
      </c>
      <c r="G868" s="21" t="s">
        <v>7606</v>
      </c>
      <c r="H868" s="11" t="s">
        <v>5434</v>
      </c>
      <c r="I868" s="4">
        <v>6</v>
      </c>
      <c r="J868" s="10" t="s">
        <v>5143</v>
      </c>
      <c r="K868" s="4" t="s">
        <v>5144</v>
      </c>
      <c r="L868" s="10" t="s">
        <v>3652</v>
      </c>
      <c r="M868" s="10">
        <v>7850</v>
      </c>
      <c r="N868" s="4" t="s">
        <v>23</v>
      </c>
      <c r="O868" s="21" t="s">
        <v>7619</v>
      </c>
      <c r="Q868" s="4">
        <v>966278516</v>
      </c>
      <c r="R868" s="4" t="s">
        <v>7620</v>
      </c>
    </row>
    <row r="869" spans="1:18" ht="39" customHeight="1" x14ac:dyDescent="0.3">
      <c r="A869" s="10">
        <v>867</v>
      </c>
      <c r="B869" s="10"/>
      <c r="C869" s="21" t="s">
        <v>5141</v>
      </c>
      <c r="D869" s="4" t="s">
        <v>5142</v>
      </c>
      <c r="E869" s="4" t="s">
        <v>17</v>
      </c>
      <c r="F869" s="53">
        <v>38877</v>
      </c>
      <c r="G869" s="21" t="s">
        <v>7606</v>
      </c>
      <c r="H869" s="11" t="s">
        <v>5434</v>
      </c>
      <c r="I869" s="4">
        <v>6</v>
      </c>
      <c r="J869" s="10" t="s">
        <v>5143</v>
      </c>
      <c r="K869" s="4" t="s">
        <v>5144</v>
      </c>
      <c r="L869" s="10" t="s">
        <v>3652</v>
      </c>
      <c r="M869" s="10">
        <v>7850</v>
      </c>
      <c r="N869" s="4" t="s">
        <v>23</v>
      </c>
      <c r="O869" s="21" t="s">
        <v>5145</v>
      </c>
      <c r="Q869" s="4">
        <v>968978725</v>
      </c>
      <c r="R869" s="4" t="s">
        <v>5146</v>
      </c>
    </row>
    <row r="870" spans="1:18" ht="39" customHeight="1" x14ac:dyDescent="0.3">
      <c r="A870" s="10">
        <v>868</v>
      </c>
      <c r="B870" s="10"/>
      <c r="C870" s="21" t="s">
        <v>7621</v>
      </c>
      <c r="D870" s="4" t="s">
        <v>7622</v>
      </c>
      <c r="E870" s="4" t="s">
        <v>17</v>
      </c>
      <c r="F870" s="53">
        <v>38935</v>
      </c>
      <c r="G870" s="21" t="s">
        <v>7606</v>
      </c>
      <c r="H870" s="11" t="s">
        <v>5434</v>
      </c>
      <c r="I870" s="4">
        <v>6</v>
      </c>
      <c r="J870" s="10" t="s">
        <v>5143</v>
      </c>
      <c r="K870" s="4" t="s">
        <v>5144</v>
      </c>
      <c r="L870" s="10" t="s">
        <v>3652</v>
      </c>
      <c r="M870" s="10">
        <v>7850</v>
      </c>
      <c r="N870" s="4" t="s">
        <v>23</v>
      </c>
      <c r="O870" s="21" t="s">
        <v>7623</v>
      </c>
      <c r="Q870" s="4">
        <v>976577828</v>
      </c>
      <c r="R870" s="4" t="s">
        <v>7624</v>
      </c>
    </row>
    <row r="871" spans="1:18" ht="39" customHeight="1" x14ac:dyDescent="0.3">
      <c r="A871" s="10">
        <v>869</v>
      </c>
      <c r="B871" s="10"/>
      <c r="C871" s="21" t="s">
        <v>7625</v>
      </c>
      <c r="D871" s="4" t="s">
        <v>7626</v>
      </c>
      <c r="E871" s="4" t="s">
        <v>17</v>
      </c>
      <c r="F871" s="53">
        <v>38864</v>
      </c>
      <c r="G871" s="21" t="s">
        <v>7606</v>
      </c>
      <c r="H871" s="11" t="s">
        <v>5434</v>
      </c>
      <c r="I871" s="4">
        <v>6</v>
      </c>
      <c r="J871" s="10" t="s">
        <v>5143</v>
      </c>
      <c r="K871" s="4" t="s">
        <v>5144</v>
      </c>
      <c r="L871" s="10" t="s">
        <v>3652</v>
      </c>
      <c r="M871" s="10">
        <v>7850</v>
      </c>
      <c r="N871" s="4" t="s">
        <v>23</v>
      </c>
      <c r="O871" s="21" t="s">
        <v>7627</v>
      </c>
      <c r="Q871" s="4">
        <v>979679268</v>
      </c>
      <c r="R871" s="4" t="s">
        <v>7628</v>
      </c>
    </row>
    <row r="872" spans="1:18" ht="39" customHeight="1" x14ac:dyDescent="0.3">
      <c r="A872" s="10">
        <v>870</v>
      </c>
      <c r="B872" s="10"/>
      <c r="C872" s="21" t="s">
        <v>7629</v>
      </c>
      <c r="D872" s="4" t="s">
        <v>7630</v>
      </c>
      <c r="E872" s="4" t="s">
        <v>33</v>
      </c>
      <c r="F872" s="45" t="s">
        <v>7631</v>
      </c>
      <c r="G872" s="21" t="s">
        <v>7606</v>
      </c>
      <c r="H872" s="21" t="s">
        <v>5067</v>
      </c>
      <c r="I872" s="4">
        <v>6</v>
      </c>
      <c r="J872" s="10" t="s">
        <v>5143</v>
      </c>
      <c r="K872" s="4" t="s">
        <v>5144</v>
      </c>
      <c r="L872" s="10" t="s">
        <v>3652</v>
      </c>
      <c r="M872" s="4">
        <v>7500</v>
      </c>
      <c r="N872" s="4" t="s">
        <v>23</v>
      </c>
      <c r="O872" s="21" t="s">
        <v>5546</v>
      </c>
      <c r="Q872" s="4">
        <v>979236497</v>
      </c>
      <c r="R872" s="4" t="s">
        <v>7632</v>
      </c>
    </row>
    <row r="873" spans="1:18" ht="39" customHeight="1" x14ac:dyDescent="0.3">
      <c r="A873" s="10">
        <v>871</v>
      </c>
      <c r="B873" s="10"/>
      <c r="C873" s="21" t="s">
        <v>7633</v>
      </c>
      <c r="D873" s="4" t="s">
        <v>7634</v>
      </c>
      <c r="E873" s="4" t="s">
        <v>17</v>
      </c>
      <c r="F873" s="53">
        <v>37926</v>
      </c>
      <c r="G873" s="21" t="s">
        <v>7606</v>
      </c>
      <c r="H873" s="21" t="s">
        <v>7635</v>
      </c>
      <c r="I873" s="4">
        <v>6</v>
      </c>
      <c r="J873" s="10" t="s">
        <v>5143</v>
      </c>
      <c r="K873" s="4" t="s">
        <v>5144</v>
      </c>
      <c r="L873" s="10" t="s">
        <v>3652</v>
      </c>
      <c r="M873" s="4">
        <v>7500</v>
      </c>
      <c r="N873" s="4" t="s">
        <v>23</v>
      </c>
      <c r="O873" s="21" t="s">
        <v>7619</v>
      </c>
      <c r="Q873" s="4">
        <v>974418644</v>
      </c>
      <c r="R873" s="4" t="s">
        <v>7636</v>
      </c>
    </row>
    <row r="874" spans="1:18" ht="39" customHeight="1" x14ac:dyDescent="0.3">
      <c r="A874" s="10">
        <v>872</v>
      </c>
      <c r="B874" s="10"/>
      <c r="C874" s="21" t="s">
        <v>7637</v>
      </c>
      <c r="D874" s="4" t="s">
        <v>7638</v>
      </c>
      <c r="E874" s="4" t="s">
        <v>33</v>
      </c>
      <c r="F874" s="53">
        <v>38618</v>
      </c>
      <c r="G874" s="21" t="s">
        <v>7606</v>
      </c>
      <c r="H874" s="21" t="s">
        <v>5067</v>
      </c>
      <c r="I874" s="4">
        <v>6</v>
      </c>
      <c r="J874" s="10" t="s">
        <v>5143</v>
      </c>
      <c r="K874" s="4" t="s">
        <v>5144</v>
      </c>
      <c r="L874" s="10" t="s">
        <v>3652</v>
      </c>
      <c r="M874" s="4">
        <v>7500</v>
      </c>
      <c r="N874" s="4" t="s">
        <v>23</v>
      </c>
      <c r="O874" s="21" t="s">
        <v>7639</v>
      </c>
      <c r="Q874" s="4">
        <v>972965178</v>
      </c>
      <c r="R874" s="4" t="s">
        <v>7640</v>
      </c>
    </row>
    <row r="875" spans="1:18" ht="39" customHeight="1" x14ac:dyDescent="0.3">
      <c r="A875" s="10">
        <v>873</v>
      </c>
      <c r="B875" s="10"/>
      <c r="C875" s="21" t="s">
        <v>7641</v>
      </c>
      <c r="D875" s="4" t="s">
        <v>7642</v>
      </c>
      <c r="E875" s="4" t="s">
        <v>17</v>
      </c>
      <c r="F875" s="53">
        <v>38670</v>
      </c>
      <c r="G875" s="21" t="s">
        <v>7606</v>
      </c>
      <c r="H875" s="21" t="s">
        <v>5067</v>
      </c>
      <c r="I875" s="4">
        <v>6</v>
      </c>
      <c r="J875" s="10" t="s">
        <v>5143</v>
      </c>
      <c r="K875" s="4" t="s">
        <v>5144</v>
      </c>
      <c r="L875" s="10" t="s">
        <v>3652</v>
      </c>
      <c r="M875" s="4">
        <v>7500</v>
      </c>
      <c r="N875" s="4" t="s">
        <v>23</v>
      </c>
      <c r="O875" s="21" t="s">
        <v>7643</v>
      </c>
      <c r="Q875" s="4">
        <v>975543263</v>
      </c>
      <c r="R875" s="4" t="s">
        <v>7644</v>
      </c>
    </row>
    <row r="876" spans="1:18" ht="39" customHeight="1" x14ac:dyDescent="0.3">
      <c r="A876" s="10">
        <v>874</v>
      </c>
      <c r="B876" s="10"/>
      <c r="C876" s="21" t="s">
        <v>7645</v>
      </c>
      <c r="D876" s="4" t="s">
        <v>7646</v>
      </c>
      <c r="E876" s="4" t="s">
        <v>33</v>
      </c>
      <c r="F876" s="53">
        <v>37883</v>
      </c>
      <c r="G876" s="21" t="s">
        <v>7606</v>
      </c>
      <c r="H876" s="21" t="s">
        <v>5067</v>
      </c>
      <c r="I876" s="4">
        <v>6</v>
      </c>
      <c r="J876" s="10" t="s">
        <v>5143</v>
      </c>
      <c r="K876" s="4" t="s">
        <v>5144</v>
      </c>
      <c r="L876" s="10" t="s">
        <v>3652</v>
      </c>
      <c r="M876" s="4">
        <v>7500</v>
      </c>
      <c r="N876" s="4" t="s">
        <v>23</v>
      </c>
      <c r="O876" s="21" t="s">
        <v>7647</v>
      </c>
      <c r="Q876" s="4">
        <v>974495948</v>
      </c>
      <c r="R876" s="4" t="s">
        <v>7648</v>
      </c>
    </row>
    <row r="877" spans="1:18" ht="39" customHeight="1" x14ac:dyDescent="0.3">
      <c r="A877" s="10">
        <v>875</v>
      </c>
      <c r="B877" s="10"/>
      <c r="C877" s="21" t="s">
        <v>7649</v>
      </c>
      <c r="D877" s="4" t="s">
        <v>7650</v>
      </c>
      <c r="E877" s="4" t="s">
        <v>33</v>
      </c>
      <c r="F877" s="53">
        <v>38414</v>
      </c>
      <c r="G877" s="21" t="s">
        <v>7606</v>
      </c>
      <c r="H877" s="21" t="s">
        <v>5067</v>
      </c>
      <c r="I877" s="4">
        <v>6</v>
      </c>
      <c r="J877" s="10" t="s">
        <v>5143</v>
      </c>
      <c r="K877" s="4" t="s">
        <v>5144</v>
      </c>
      <c r="L877" s="10" t="s">
        <v>3652</v>
      </c>
      <c r="M877" s="4">
        <v>7500</v>
      </c>
      <c r="N877" s="4" t="s">
        <v>23</v>
      </c>
      <c r="O877" s="21" t="s">
        <v>7651</v>
      </c>
      <c r="Q877" s="4">
        <v>975543263</v>
      </c>
      <c r="R877" s="4" t="s">
        <v>7644</v>
      </c>
    </row>
    <row r="878" spans="1:18" ht="39" customHeight="1" x14ac:dyDescent="0.3">
      <c r="A878" s="10">
        <v>876</v>
      </c>
      <c r="B878" s="10"/>
      <c r="C878" s="11" t="s">
        <v>7652</v>
      </c>
      <c r="D878" s="10" t="s">
        <v>7653</v>
      </c>
      <c r="E878" s="10" t="s">
        <v>17</v>
      </c>
      <c r="F878" s="30">
        <v>38876</v>
      </c>
      <c r="G878" s="11" t="s">
        <v>7606</v>
      </c>
      <c r="H878" s="11" t="s">
        <v>5434</v>
      </c>
      <c r="I878" s="10">
        <v>6</v>
      </c>
      <c r="J878" s="10" t="s">
        <v>5143</v>
      </c>
      <c r="K878" s="10" t="s">
        <v>5144</v>
      </c>
      <c r="L878" s="10" t="s">
        <v>3652</v>
      </c>
      <c r="M878" s="10">
        <v>7850</v>
      </c>
      <c r="N878" s="10" t="s">
        <v>23</v>
      </c>
      <c r="O878" s="11" t="s">
        <v>7654</v>
      </c>
      <c r="Q878" s="10">
        <v>978717435</v>
      </c>
      <c r="R878" s="10" t="s">
        <v>7655</v>
      </c>
    </row>
    <row r="879" spans="1:18" ht="39" customHeight="1" x14ac:dyDescent="0.3">
      <c r="A879" s="10">
        <v>877</v>
      </c>
      <c r="B879" s="10"/>
      <c r="C879" s="11" t="s">
        <v>7656</v>
      </c>
      <c r="D879" s="10" t="s">
        <v>7657</v>
      </c>
      <c r="E879" s="10" t="s">
        <v>17</v>
      </c>
      <c r="F879" s="30" t="s">
        <v>7658</v>
      </c>
      <c r="G879" s="11" t="s">
        <v>7606</v>
      </c>
      <c r="H879" s="11" t="s">
        <v>5067</v>
      </c>
      <c r="I879" s="10">
        <v>24</v>
      </c>
      <c r="J879" s="10" t="s">
        <v>1358</v>
      </c>
      <c r="K879" s="54" t="s">
        <v>3683</v>
      </c>
      <c r="L879" s="10" t="s">
        <v>3652</v>
      </c>
      <c r="M879" s="10">
        <v>9500</v>
      </c>
      <c r="N879" s="10" t="s">
        <v>23</v>
      </c>
      <c r="O879" s="11" t="s">
        <v>7659</v>
      </c>
      <c r="Q879" s="14" t="s">
        <v>7660</v>
      </c>
      <c r="R879" s="10" t="s">
        <v>7661</v>
      </c>
    </row>
    <row r="880" spans="1:18" ht="39" customHeight="1" x14ac:dyDescent="0.3">
      <c r="A880" s="10">
        <v>878</v>
      </c>
      <c r="B880" s="10"/>
      <c r="C880" s="55" t="s">
        <v>7662</v>
      </c>
      <c r="D880" s="51" t="s">
        <v>7663</v>
      </c>
      <c r="E880" s="51" t="s">
        <v>17</v>
      </c>
      <c r="F880" s="17" t="s">
        <v>7438</v>
      </c>
      <c r="G880" s="55" t="s">
        <v>5866</v>
      </c>
      <c r="H880" s="55" t="s">
        <v>7664</v>
      </c>
      <c r="I880" s="4">
        <v>24</v>
      </c>
      <c r="J880" s="51" t="s">
        <v>7665</v>
      </c>
      <c r="K880" s="51" t="s">
        <v>7666</v>
      </c>
      <c r="L880" s="10" t="s">
        <v>3652</v>
      </c>
      <c r="M880" s="56">
        <v>12445</v>
      </c>
      <c r="N880" s="51" t="s">
        <v>23</v>
      </c>
      <c r="O880" s="55" t="s">
        <v>7594</v>
      </c>
    </row>
    <row r="881" spans="1:18" ht="39" customHeight="1" x14ac:dyDescent="0.3">
      <c r="A881" s="10">
        <v>879</v>
      </c>
      <c r="B881" s="10"/>
      <c r="C881" s="21" t="s">
        <v>7667</v>
      </c>
      <c r="D881" s="4" t="s">
        <v>7668</v>
      </c>
      <c r="E881" s="51" t="s">
        <v>33</v>
      </c>
      <c r="F881" s="28">
        <v>37506</v>
      </c>
      <c r="G881" s="55" t="s">
        <v>4942</v>
      </c>
      <c r="H881" s="55" t="s">
        <v>7542</v>
      </c>
      <c r="I881" s="10">
        <v>1</v>
      </c>
      <c r="J881" s="10" t="s">
        <v>4944</v>
      </c>
      <c r="K881" s="10" t="s">
        <v>5237</v>
      </c>
      <c r="L881" s="10" t="s">
        <v>3652</v>
      </c>
      <c r="M881" s="10">
        <v>5548</v>
      </c>
      <c r="N881" s="10" t="s">
        <v>4945</v>
      </c>
      <c r="O881" s="21" t="s">
        <v>7669</v>
      </c>
      <c r="Q881" s="4">
        <v>978155789</v>
      </c>
      <c r="R881" s="57" t="s">
        <v>7670</v>
      </c>
    </row>
    <row r="882" spans="1:18" ht="39" customHeight="1" x14ac:dyDescent="0.3">
      <c r="A882" s="10">
        <v>880</v>
      </c>
      <c r="B882" s="10"/>
      <c r="C882" s="3" t="s">
        <v>7671</v>
      </c>
      <c r="D882" s="3" t="s">
        <v>7672</v>
      </c>
      <c r="E882" s="51" t="s">
        <v>33</v>
      </c>
      <c r="F882" s="58" t="s">
        <v>7673</v>
      </c>
      <c r="G882" s="55" t="s">
        <v>4122</v>
      </c>
      <c r="H882" s="55" t="s">
        <v>7674</v>
      </c>
      <c r="I882" s="3">
        <v>12</v>
      </c>
      <c r="J882" s="3" t="s">
        <v>4304</v>
      </c>
      <c r="K882" s="3" t="s">
        <v>3625</v>
      </c>
      <c r="L882" s="3" t="s">
        <v>3528</v>
      </c>
      <c r="M882" s="3">
        <v>6200</v>
      </c>
      <c r="N882" s="10" t="s">
        <v>23</v>
      </c>
      <c r="O882" s="50" t="s">
        <v>7675</v>
      </c>
      <c r="Q882" s="3">
        <v>77872550</v>
      </c>
      <c r="R882" s="59" t="s">
        <v>4260</v>
      </c>
    </row>
    <row r="883" spans="1:18" ht="39" customHeight="1" x14ac:dyDescent="0.3">
      <c r="A883" s="10">
        <v>881</v>
      </c>
      <c r="B883" s="10"/>
      <c r="C883" s="60" t="s">
        <v>7676</v>
      </c>
      <c r="D883" s="61" t="s">
        <v>7677</v>
      </c>
      <c r="E883" s="61" t="s">
        <v>33</v>
      </c>
      <c r="F883" s="62" t="s">
        <v>7678</v>
      </c>
      <c r="G883" s="60" t="s">
        <v>3525</v>
      </c>
      <c r="H883" s="60" t="s">
        <v>5583</v>
      </c>
      <c r="I883" s="61">
        <v>24</v>
      </c>
      <c r="J883" s="61" t="s">
        <v>1358</v>
      </c>
      <c r="K883" s="54" t="s">
        <v>3683</v>
      </c>
      <c r="L883" s="54" t="s">
        <v>3652</v>
      </c>
      <c r="M883" s="63">
        <v>15590</v>
      </c>
      <c r="N883" s="64" t="s">
        <v>23</v>
      </c>
      <c r="O883" s="60" t="s">
        <v>7679</v>
      </c>
      <c r="Q883" s="65" t="s">
        <v>7680</v>
      </c>
      <c r="R883" s="63"/>
    </row>
    <row r="884" spans="1:18" ht="39" customHeight="1" x14ac:dyDescent="0.35">
      <c r="A884" s="10">
        <v>882</v>
      </c>
      <c r="B884" s="10"/>
      <c r="C884" s="60" t="s">
        <v>7681</v>
      </c>
      <c r="D884" s="61" t="s">
        <v>7682</v>
      </c>
      <c r="E884" s="61" t="s">
        <v>33</v>
      </c>
      <c r="F884" s="62" t="s">
        <v>7683</v>
      </c>
      <c r="G884" s="60" t="s">
        <v>4546</v>
      </c>
      <c r="H884" s="60" t="s">
        <v>7542</v>
      </c>
      <c r="I884" s="61">
        <v>1</v>
      </c>
      <c r="J884" s="61" t="s">
        <v>7684</v>
      </c>
      <c r="K884" s="66" t="s">
        <v>4614</v>
      </c>
      <c r="L884" s="66" t="s">
        <v>3528</v>
      </c>
      <c r="M884" s="63">
        <v>5048</v>
      </c>
      <c r="N884" s="64" t="s">
        <v>23</v>
      </c>
      <c r="O884" s="60" t="s">
        <v>7594</v>
      </c>
      <c r="Q884" s="65"/>
      <c r="R884" s="63"/>
    </row>
    <row r="885" spans="1:18" ht="39" customHeight="1" x14ac:dyDescent="0.3">
      <c r="A885" s="4" t="s">
        <v>6515</v>
      </c>
    </row>
  </sheetData>
  <mergeCells count="1">
    <mergeCell ref="A1:R1"/>
  </mergeCells>
  <conditionalFormatting sqref="C798:D884">
    <cfRule type="duplicateValues" dxfId="370" priority="109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48"/>
  <sheetViews>
    <sheetView topLeftCell="A10" workbookViewId="0">
      <selection activeCell="B5" sqref="B5"/>
    </sheetView>
  </sheetViews>
  <sheetFormatPr defaultColWidth="49.6640625" defaultRowHeight="13.8" x14ac:dyDescent="0.3"/>
  <cols>
    <col min="1" max="1" width="6.88671875" style="84" customWidth="1"/>
    <col min="2" max="2" width="23.44140625" style="85" customWidth="1"/>
    <col min="3" max="3" width="23.33203125" style="154" customWidth="1"/>
    <col min="4" max="4" width="15.6640625" style="85" customWidth="1"/>
    <col min="5" max="5" width="19.44140625" style="86" customWidth="1"/>
    <col min="6" max="6" width="15.88671875" style="87" bestFit="1" customWidth="1"/>
    <col min="7" max="7" width="26" style="158" bestFit="1" customWidth="1"/>
    <col min="8" max="8" width="25.44140625" style="158" bestFit="1" customWidth="1"/>
    <col min="9" max="9" width="22.5546875" style="85" customWidth="1"/>
    <col min="10" max="10" width="19.33203125" style="86" bestFit="1" customWidth="1"/>
    <col min="11" max="11" width="19.5546875" style="167" customWidth="1"/>
    <col min="12" max="12" width="17.44140625" style="84" customWidth="1"/>
    <col min="13" max="13" width="24.109375" style="84" customWidth="1"/>
    <col min="14" max="16384" width="49.6640625" style="84"/>
  </cols>
  <sheetData>
    <row r="1" spans="1:23" ht="14.4" customHeight="1" x14ac:dyDescent="0.3"/>
    <row r="2" spans="1:23" s="93" customFormat="1" ht="27.6" x14ac:dyDescent="0.3">
      <c r="A2" s="89" t="s">
        <v>3506</v>
      </c>
      <c r="B2" s="89" t="s">
        <v>3507</v>
      </c>
      <c r="C2" s="92" t="s">
        <v>3</v>
      </c>
      <c r="D2" s="90" t="s">
        <v>3510</v>
      </c>
      <c r="E2" s="90" t="s">
        <v>7685</v>
      </c>
      <c r="F2" s="91" t="s">
        <v>7731</v>
      </c>
      <c r="G2" s="159" t="s">
        <v>3511</v>
      </c>
      <c r="H2" s="159" t="s">
        <v>7732</v>
      </c>
      <c r="I2" s="90" t="s">
        <v>3513</v>
      </c>
      <c r="J2" s="92" t="s">
        <v>3516</v>
      </c>
      <c r="K2" s="168" t="s">
        <v>7733</v>
      </c>
    </row>
    <row r="3" spans="1:23" s="94" customFormat="1" ht="27.6" x14ac:dyDescent="0.3">
      <c r="A3" s="94">
        <v>1</v>
      </c>
      <c r="B3" s="94" t="s">
        <v>7734</v>
      </c>
      <c r="C3" s="96" t="s">
        <v>7735</v>
      </c>
      <c r="D3" s="94" t="s">
        <v>7736</v>
      </c>
      <c r="E3" s="94" t="s">
        <v>17</v>
      </c>
      <c r="F3" s="95">
        <v>37674</v>
      </c>
      <c r="G3" s="117" t="s">
        <v>7737</v>
      </c>
      <c r="H3" s="117" t="s">
        <v>61</v>
      </c>
      <c r="I3" s="94" t="s">
        <v>7739</v>
      </c>
      <c r="J3" s="98">
        <v>4500</v>
      </c>
      <c r="K3" s="117" t="s">
        <v>23</v>
      </c>
    </row>
    <row r="4" spans="1:23" s="94" customFormat="1" ht="27.6" x14ac:dyDescent="0.3">
      <c r="A4" s="94">
        <v>2</v>
      </c>
      <c r="B4" s="94" t="s">
        <v>7740</v>
      </c>
      <c r="C4" s="96" t="s">
        <v>7741</v>
      </c>
      <c r="D4" s="94" t="s">
        <v>7736</v>
      </c>
      <c r="E4" s="94" t="s">
        <v>33</v>
      </c>
      <c r="F4" s="95">
        <v>39055</v>
      </c>
      <c r="G4" s="117" t="s">
        <v>7737</v>
      </c>
      <c r="H4" s="117" t="s">
        <v>61</v>
      </c>
      <c r="I4" s="94" t="s">
        <v>7739</v>
      </c>
      <c r="J4" s="98">
        <v>4500</v>
      </c>
      <c r="K4" s="117" t="s">
        <v>23</v>
      </c>
    </row>
    <row r="5" spans="1:23" s="94" customFormat="1" x14ac:dyDescent="0.3">
      <c r="A5" s="94">
        <v>3</v>
      </c>
      <c r="B5" s="94" t="s">
        <v>7742</v>
      </c>
      <c r="C5" s="96" t="s">
        <v>7743</v>
      </c>
      <c r="D5" s="94" t="s">
        <v>7736</v>
      </c>
      <c r="E5" s="94" t="s">
        <v>33</v>
      </c>
      <c r="F5" s="99">
        <v>38794</v>
      </c>
      <c r="G5" s="117" t="s">
        <v>7744</v>
      </c>
      <c r="H5" s="117" t="s">
        <v>544</v>
      </c>
      <c r="I5" s="94" t="s">
        <v>7702</v>
      </c>
      <c r="J5" s="98" t="s">
        <v>7745</v>
      </c>
      <c r="K5" s="117" t="s">
        <v>23</v>
      </c>
    </row>
    <row r="6" spans="1:23" s="94" customFormat="1" x14ac:dyDescent="0.3">
      <c r="A6" s="94">
        <v>4</v>
      </c>
      <c r="B6" s="94" t="s">
        <v>7746</v>
      </c>
      <c r="C6" s="96" t="s">
        <v>7747</v>
      </c>
      <c r="D6" s="94" t="s">
        <v>7736</v>
      </c>
      <c r="E6" s="94" t="s">
        <v>33</v>
      </c>
      <c r="F6" s="95">
        <v>33625</v>
      </c>
      <c r="G6" s="117" t="s">
        <v>1310</v>
      </c>
      <c r="H6" s="117" t="s">
        <v>2403</v>
      </c>
      <c r="I6" s="94" t="s">
        <v>7702</v>
      </c>
      <c r="J6" s="98">
        <v>9850</v>
      </c>
      <c r="K6" s="117" t="s">
        <v>23</v>
      </c>
    </row>
    <row r="7" spans="1:23" s="94" customFormat="1" x14ac:dyDescent="0.3">
      <c r="A7" s="94">
        <v>5</v>
      </c>
      <c r="B7" s="94" t="s">
        <v>7748</v>
      </c>
      <c r="C7" s="96" t="s">
        <v>7749</v>
      </c>
      <c r="D7" s="94" t="s">
        <v>7736</v>
      </c>
      <c r="E7" s="94" t="s">
        <v>33</v>
      </c>
      <c r="F7" s="95">
        <v>34189</v>
      </c>
      <c r="G7" s="117" t="s">
        <v>7744</v>
      </c>
      <c r="H7" s="117" t="s">
        <v>544</v>
      </c>
      <c r="I7" s="94" t="s">
        <v>7702</v>
      </c>
      <c r="J7" s="98">
        <v>9850</v>
      </c>
      <c r="K7" s="117" t="s">
        <v>23</v>
      </c>
    </row>
    <row r="8" spans="1:23" s="94" customFormat="1" x14ac:dyDescent="0.3">
      <c r="A8" s="94">
        <v>6</v>
      </c>
      <c r="B8" s="94" t="s">
        <v>7750</v>
      </c>
      <c r="C8" s="96" t="s">
        <v>7751</v>
      </c>
      <c r="D8" s="94" t="s">
        <v>7736</v>
      </c>
      <c r="E8" s="94" t="s">
        <v>17</v>
      </c>
      <c r="F8" s="95">
        <v>35949</v>
      </c>
      <c r="G8" s="117" t="s">
        <v>18</v>
      </c>
      <c r="H8" s="117" t="s">
        <v>61</v>
      </c>
      <c r="I8" s="94" t="s">
        <v>7753</v>
      </c>
      <c r="J8" s="98">
        <v>8000</v>
      </c>
      <c r="K8" s="117" t="s">
        <v>23</v>
      </c>
    </row>
    <row r="9" spans="1:23" s="94" customFormat="1" x14ac:dyDescent="0.3">
      <c r="A9" s="94">
        <v>7</v>
      </c>
      <c r="B9" s="100" t="s">
        <v>7755</v>
      </c>
      <c r="C9" s="125" t="s">
        <v>7756</v>
      </c>
      <c r="D9" s="102" t="s">
        <v>7757</v>
      </c>
      <c r="E9" s="101" t="s">
        <v>3867</v>
      </c>
      <c r="F9" s="103" t="s">
        <v>7758</v>
      </c>
      <c r="G9" s="108" t="s">
        <v>18</v>
      </c>
      <c r="H9" s="108" t="s">
        <v>61</v>
      </c>
      <c r="I9" s="100" t="s">
        <v>7759</v>
      </c>
      <c r="J9" s="104">
        <v>8000</v>
      </c>
      <c r="K9" s="160" t="s">
        <v>23</v>
      </c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</row>
    <row r="10" spans="1:23" s="94" customFormat="1" x14ac:dyDescent="0.3">
      <c r="A10" s="94">
        <v>8</v>
      </c>
      <c r="B10" s="100" t="s">
        <v>7760</v>
      </c>
      <c r="C10" s="125" t="s">
        <v>7761</v>
      </c>
      <c r="D10" s="102" t="s">
        <v>7757</v>
      </c>
      <c r="E10" s="101" t="s">
        <v>3867</v>
      </c>
      <c r="F10" s="103" t="s">
        <v>7762</v>
      </c>
      <c r="G10" s="108" t="s">
        <v>18</v>
      </c>
      <c r="H10" s="108" t="s">
        <v>61</v>
      </c>
      <c r="I10" s="100" t="s">
        <v>7759</v>
      </c>
      <c r="J10" s="104">
        <v>8000</v>
      </c>
      <c r="K10" s="160" t="s">
        <v>23</v>
      </c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</row>
    <row r="11" spans="1:23" s="94" customFormat="1" x14ac:dyDescent="0.3">
      <c r="A11" s="94">
        <v>9</v>
      </c>
      <c r="B11" s="100" t="s">
        <v>7763</v>
      </c>
      <c r="C11" s="125" t="s">
        <v>7764</v>
      </c>
      <c r="D11" s="102" t="s">
        <v>7757</v>
      </c>
      <c r="E11" s="101" t="s">
        <v>3867</v>
      </c>
      <c r="F11" s="103" t="s">
        <v>7765</v>
      </c>
      <c r="G11" s="108" t="s">
        <v>18</v>
      </c>
      <c r="H11" s="108" t="s">
        <v>61</v>
      </c>
      <c r="I11" s="100" t="s">
        <v>7759</v>
      </c>
      <c r="J11" s="104">
        <v>8000</v>
      </c>
      <c r="K11" s="160" t="s">
        <v>23</v>
      </c>
      <c r="L11" s="101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</row>
    <row r="12" spans="1:23" s="102" customFormat="1" x14ac:dyDescent="0.3">
      <c r="A12" s="94">
        <v>10</v>
      </c>
      <c r="B12" s="100" t="s">
        <v>7768</v>
      </c>
      <c r="C12" s="125" t="s">
        <v>7769</v>
      </c>
      <c r="D12" s="102" t="s">
        <v>7757</v>
      </c>
      <c r="E12" s="101" t="s">
        <v>1309</v>
      </c>
      <c r="F12" s="103" t="s">
        <v>7770</v>
      </c>
      <c r="G12" s="108" t="s">
        <v>34</v>
      </c>
      <c r="H12" s="108" t="s">
        <v>61</v>
      </c>
      <c r="I12" s="100" t="s">
        <v>7759</v>
      </c>
      <c r="J12" s="104">
        <v>8000</v>
      </c>
      <c r="K12" s="160" t="s">
        <v>23</v>
      </c>
      <c r="L12" s="101"/>
    </row>
    <row r="13" spans="1:23" s="102" customFormat="1" x14ac:dyDescent="0.3">
      <c r="A13" s="94">
        <v>11</v>
      </c>
      <c r="B13" s="100" t="s">
        <v>7771</v>
      </c>
      <c r="C13" s="125" t="s">
        <v>7772</v>
      </c>
      <c r="D13" s="102" t="s">
        <v>7757</v>
      </c>
      <c r="E13" s="101" t="s">
        <v>3867</v>
      </c>
      <c r="F13" s="103" t="s">
        <v>7773</v>
      </c>
      <c r="G13" s="108" t="s">
        <v>18</v>
      </c>
      <c r="H13" s="108" t="s">
        <v>7774</v>
      </c>
      <c r="I13" s="100" t="s">
        <v>7759</v>
      </c>
      <c r="J13" s="104">
        <v>8000</v>
      </c>
      <c r="K13" s="160" t="s">
        <v>23</v>
      </c>
      <c r="L13" s="101"/>
    </row>
    <row r="14" spans="1:23" s="102" customFormat="1" x14ac:dyDescent="0.3">
      <c r="A14" s="94">
        <v>12</v>
      </c>
      <c r="B14" s="100" t="s">
        <v>7775</v>
      </c>
      <c r="C14" s="125" t="s">
        <v>7776</v>
      </c>
      <c r="D14" s="102" t="s">
        <v>7757</v>
      </c>
      <c r="E14" s="101" t="s">
        <v>3867</v>
      </c>
      <c r="F14" s="103" t="s">
        <v>7777</v>
      </c>
      <c r="G14" s="108" t="s">
        <v>7778</v>
      </c>
      <c r="H14" s="108" t="s">
        <v>61</v>
      </c>
      <c r="I14" s="100" t="s">
        <v>7759</v>
      </c>
      <c r="J14" s="104">
        <v>8000</v>
      </c>
      <c r="K14" s="160" t="s">
        <v>23</v>
      </c>
      <c r="L14" s="101"/>
    </row>
    <row r="15" spans="1:23" s="102" customFormat="1" x14ac:dyDescent="0.3">
      <c r="A15" s="94">
        <v>13</v>
      </c>
      <c r="B15" s="100" t="s">
        <v>7779</v>
      </c>
      <c r="C15" s="125" t="s">
        <v>7780</v>
      </c>
      <c r="D15" s="102" t="s">
        <v>7757</v>
      </c>
      <c r="E15" s="101" t="s">
        <v>3867</v>
      </c>
      <c r="F15" s="103" t="s">
        <v>7781</v>
      </c>
      <c r="G15" s="108" t="s">
        <v>18</v>
      </c>
      <c r="H15" s="108" t="s">
        <v>61</v>
      </c>
      <c r="I15" s="100" t="s">
        <v>7759</v>
      </c>
      <c r="J15" s="104">
        <v>8000</v>
      </c>
      <c r="K15" s="160" t="s">
        <v>23</v>
      </c>
      <c r="L15" s="101"/>
    </row>
    <row r="16" spans="1:23" s="102" customFormat="1" x14ac:dyDescent="0.3">
      <c r="A16" s="94">
        <v>14</v>
      </c>
      <c r="B16" s="100" t="s">
        <v>7782</v>
      </c>
      <c r="C16" s="125" t="s">
        <v>7783</v>
      </c>
      <c r="D16" s="102" t="s">
        <v>7757</v>
      </c>
      <c r="E16" s="101" t="s">
        <v>3867</v>
      </c>
      <c r="F16" s="103" t="s">
        <v>7784</v>
      </c>
      <c r="G16" s="108" t="s">
        <v>18</v>
      </c>
      <c r="H16" s="108" t="s">
        <v>61</v>
      </c>
      <c r="I16" s="100" t="s">
        <v>7759</v>
      </c>
      <c r="J16" s="104">
        <v>8000</v>
      </c>
      <c r="K16" s="160" t="s">
        <v>23</v>
      </c>
      <c r="L16" s="101"/>
    </row>
    <row r="17" spans="1:12" s="102" customFormat="1" x14ac:dyDescent="0.3">
      <c r="A17" s="94">
        <v>15</v>
      </c>
      <c r="B17" s="100" t="s">
        <v>7785</v>
      </c>
      <c r="C17" s="125" t="s">
        <v>7786</v>
      </c>
      <c r="D17" s="102" t="s">
        <v>7757</v>
      </c>
      <c r="E17" s="101" t="s">
        <v>3867</v>
      </c>
      <c r="F17" s="103" t="s">
        <v>7787</v>
      </c>
      <c r="G17" s="108" t="s">
        <v>7778</v>
      </c>
      <c r="H17" s="108" t="s">
        <v>61</v>
      </c>
      <c r="I17" s="100" t="s">
        <v>7759</v>
      </c>
      <c r="J17" s="104">
        <v>8000</v>
      </c>
      <c r="K17" s="160" t="s">
        <v>23</v>
      </c>
      <c r="L17" s="101"/>
    </row>
    <row r="18" spans="1:12" s="102" customFormat="1" x14ac:dyDescent="0.3">
      <c r="A18" s="94">
        <v>16</v>
      </c>
      <c r="B18" s="100" t="s">
        <v>7788</v>
      </c>
      <c r="C18" s="125" t="s">
        <v>7789</v>
      </c>
      <c r="D18" s="102" t="s">
        <v>7757</v>
      </c>
      <c r="E18" s="101" t="s">
        <v>3867</v>
      </c>
      <c r="F18" s="103" t="s">
        <v>7790</v>
      </c>
      <c r="G18" s="108" t="s">
        <v>18</v>
      </c>
      <c r="H18" s="108" t="s">
        <v>61</v>
      </c>
      <c r="I18" s="100" t="s">
        <v>7759</v>
      </c>
      <c r="J18" s="104">
        <v>8000</v>
      </c>
      <c r="K18" s="160" t="s">
        <v>23</v>
      </c>
      <c r="L18" s="101"/>
    </row>
    <row r="19" spans="1:12" s="102" customFormat="1" x14ac:dyDescent="0.3">
      <c r="A19" s="94">
        <v>17</v>
      </c>
      <c r="B19" s="100" t="s">
        <v>7791</v>
      </c>
      <c r="C19" s="125" t="s">
        <v>7792</v>
      </c>
      <c r="D19" s="102" t="s">
        <v>7757</v>
      </c>
      <c r="E19" s="101" t="s">
        <v>7793</v>
      </c>
      <c r="F19" s="103" t="s">
        <v>7794</v>
      </c>
      <c r="G19" s="108" t="s">
        <v>18</v>
      </c>
      <c r="H19" s="108" t="s">
        <v>61</v>
      </c>
      <c r="I19" s="100" t="s">
        <v>7759</v>
      </c>
      <c r="J19" s="104">
        <v>8000</v>
      </c>
      <c r="K19" s="160" t="s">
        <v>23</v>
      </c>
      <c r="L19" s="101"/>
    </row>
    <row r="20" spans="1:12" s="102" customFormat="1" x14ac:dyDescent="0.3">
      <c r="A20" s="94">
        <v>18</v>
      </c>
      <c r="B20" s="100" t="s">
        <v>7795</v>
      </c>
      <c r="C20" s="125" t="s">
        <v>7796</v>
      </c>
      <c r="D20" s="102" t="s">
        <v>7757</v>
      </c>
      <c r="E20" s="101" t="s">
        <v>3867</v>
      </c>
      <c r="F20" s="103" t="s">
        <v>7797</v>
      </c>
      <c r="G20" s="108" t="s">
        <v>18</v>
      </c>
      <c r="H20" s="108" t="s">
        <v>61</v>
      </c>
      <c r="I20" s="100" t="s">
        <v>7759</v>
      </c>
      <c r="J20" s="104">
        <v>8000</v>
      </c>
      <c r="K20" s="160" t="s">
        <v>23</v>
      </c>
      <c r="L20" s="101"/>
    </row>
    <row r="21" spans="1:12" s="102" customFormat="1" x14ac:dyDescent="0.3">
      <c r="A21" s="94">
        <v>19</v>
      </c>
      <c r="B21" s="100" t="s">
        <v>7798</v>
      </c>
      <c r="C21" s="125" t="s">
        <v>7799</v>
      </c>
      <c r="D21" s="102" t="s">
        <v>7757</v>
      </c>
      <c r="E21" s="101" t="s">
        <v>3867</v>
      </c>
      <c r="F21" s="103" t="s">
        <v>7800</v>
      </c>
      <c r="G21" s="108" t="s">
        <v>18</v>
      </c>
      <c r="H21" s="108" t="s">
        <v>61</v>
      </c>
      <c r="I21" s="100" t="s">
        <v>7759</v>
      </c>
      <c r="J21" s="104">
        <v>8000</v>
      </c>
      <c r="K21" s="160" t="s">
        <v>23</v>
      </c>
      <c r="L21" s="101"/>
    </row>
    <row r="22" spans="1:12" s="102" customFormat="1" x14ac:dyDescent="0.3">
      <c r="A22" s="94">
        <v>20</v>
      </c>
      <c r="B22" s="100" t="s">
        <v>7801</v>
      </c>
      <c r="C22" s="125" t="s">
        <v>7802</v>
      </c>
      <c r="D22" s="102" t="s">
        <v>7757</v>
      </c>
      <c r="E22" s="101" t="s">
        <v>3867</v>
      </c>
      <c r="F22" s="103" t="s">
        <v>7803</v>
      </c>
      <c r="G22" s="108" t="s">
        <v>18</v>
      </c>
      <c r="H22" s="108" t="s">
        <v>61</v>
      </c>
      <c r="I22" s="100" t="s">
        <v>7759</v>
      </c>
      <c r="J22" s="104">
        <v>8000</v>
      </c>
      <c r="K22" s="160" t="s">
        <v>23</v>
      </c>
      <c r="L22" s="101"/>
    </row>
    <row r="23" spans="1:12" s="102" customFormat="1" x14ac:dyDescent="0.3">
      <c r="A23" s="94">
        <v>21</v>
      </c>
      <c r="B23" s="100" t="s">
        <v>7804</v>
      </c>
      <c r="C23" s="125" t="s">
        <v>7805</v>
      </c>
      <c r="D23" s="102" t="s">
        <v>7757</v>
      </c>
      <c r="E23" s="101" t="s">
        <v>3867</v>
      </c>
      <c r="F23" s="103" t="s">
        <v>7806</v>
      </c>
      <c r="G23" s="108" t="s">
        <v>18</v>
      </c>
      <c r="H23" s="108" t="s">
        <v>61</v>
      </c>
      <c r="I23" s="100" t="s">
        <v>7759</v>
      </c>
      <c r="J23" s="104">
        <v>8000</v>
      </c>
      <c r="K23" s="160" t="s">
        <v>23</v>
      </c>
      <c r="L23" s="101"/>
    </row>
    <row r="24" spans="1:12" s="102" customFormat="1" x14ac:dyDescent="0.3">
      <c r="A24" s="94">
        <v>22</v>
      </c>
      <c r="B24" s="100" t="s">
        <v>7807</v>
      </c>
      <c r="C24" s="125" t="s">
        <v>7808</v>
      </c>
      <c r="D24" s="102" t="s">
        <v>7757</v>
      </c>
      <c r="E24" s="101" t="s">
        <v>3867</v>
      </c>
      <c r="F24" s="103" t="s">
        <v>7809</v>
      </c>
      <c r="G24" s="108" t="s">
        <v>18</v>
      </c>
      <c r="H24" s="108" t="s">
        <v>61</v>
      </c>
      <c r="I24" s="100" t="s">
        <v>7759</v>
      </c>
      <c r="J24" s="104">
        <v>8000</v>
      </c>
      <c r="K24" s="160" t="s">
        <v>23</v>
      </c>
      <c r="L24" s="101"/>
    </row>
    <row r="25" spans="1:12" s="102" customFormat="1" x14ac:dyDescent="0.3">
      <c r="A25" s="94">
        <v>23</v>
      </c>
      <c r="B25" s="100" t="s">
        <v>7755</v>
      </c>
      <c r="C25" s="125" t="s">
        <v>7810</v>
      </c>
      <c r="D25" s="102" t="s">
        <v>7757</v>
      </c>
      <c r="E25" s="101" t="s">
        <v>3867</v>
      </c>
      <c r="F25" s="103" t="s">
        <v>7811</v>
      </c>
      <c r="G25" s="108" t="s">
        <v>7778</v>
      </c>
      <c r="H25" s="108" t="s">
        <v>61</v>
      </c>
      <c r="I25" s="100" t="s">
        <v>7759</v>
      </c>
      <c r="J25" s="104">
        <v>8000</v>
      </c>
      <c r="K25" s="160" t="s">
        <v>23</v>
      </c>
      <c r="L25" s="101"/>
    </row>
    <row r="26" spans="1:12" s="102" customFormat="1" x14ac:dyDescent="0.3">
      <c r="A26" s="94">
        <v>24</v>
      </c>
      <c r="B26" s="100" t="s">
        <v>7812</v>
      </c>
      <c r="C26" s="125" t="s">
        <v>7813</v>
      </c>
      <c r="D26" s="102" t="s">
        <v>7757</v>
      </c>
      <c r="E26" s="101" t="s">
        <v>3867</v>
      </c>
      <c r="F26" s="103" t="s">
        <v>7814</v>
      </c>
      <c r="G26" s="108" t="s">
        <v>34</v>
      </c>
      <c r="H26" s="108" t="s">
        <v>61</v>
      </c>
      <c r="I26" s="100" t="s">
        <v>7759</v>
      </c>
      <c r="J26" s="104">
        <v>8000</v>
      </c>
      <c r="K26" s="160" t="s">
        <v>23</v>
      </c>
      <c r="L26" s="101"/>
    </row>
    <row r="27" spans="1:12" s="102" customFormat="1" x14ac:dyDescent="0.3">
      <c r="A27" s="94">
        <v>25</v>
      </c>
      <c r="B27" s="100" t="s">
        <v>7815</v>
      </c>
      <c r="C27" s="125" t="s">
        <v>7816</v>
      </c>
      <c r="D27" s="102" t="s">
        <v>7757</v>
      </c>
      <c r="E27" s="101" t="s">
        <v>1309</v>
      </c>
      <c r="F27" s="103" t="s">
        <v>7817</v>
      </c>
      <c r="G27" s="108" t="s">
        <v>18</v>
      </c>
      <c r="H27" s="108" t="s">
        <v>7818</v>
      </c>
      <c r="I27" s="100" t="s">
        <v>7759</v>
      </c>
      <c r="J27" s="104">
        <v>8000</v>
      </c>
      <c r="K27" s="160" t="s">
        <v>23</v>
      </c>
      <c r="L27" s="101"/>
    </row>
    <row r="28" spans="1:12" s="102" customFormat="1" x14ac:dyDescent="0.3">
      <c r="A28" s="94">
        <v>26</v>
      </c>
      <c r="B28" s="100" t="s">
        <v>7819</v>
      </c>
      <c r="C28" s="125" t="s">
        <v>7820</v>
      </c>
      <c r="D28" s="102" t="s">
        <v>7757</v>
      </c>
      <c r="E28" s="101" t="s">
        <v>3867</v>
      </c>
      <c r="F28" s="103" t="s">
        <v>7821</v>
      </c>
      <c r="G28" s="108" t="s">
        <v>18</v>
      </c>
      <c r="H28" s="108" t="s">
        <v>61</v>
      </c>
      <c r="I28" s="100" t="s">
        <v>7759</v>
      </c>
      <c r="J28" s="104">
        <v>8000</v>
      </c>
      <c r="K28" s="160" t="s">
        <v>23</v>
      </c>
      <c r="L28" s="101"/>
    </row>
    <row r="29" spans="1:12" s="102" customFormat="1" x14ac:dyDescent="0.3">
      <c r="A29" s="94">
        <v>27</v>
      </c>
      <c r="B29" s="100" t="s">
        <v>3952</v>
      </c>
      <c r="C29" s="125" t="s">
        <v>7822</v>
      </c>
      <c r="D29" s="102" t="s">
        <v>7757</v>
      </c>
      <c r="E29" s="101" t="s">
        <v>3867</v>
      </c>
      <c r="F29" s="103" t="s">
        <v>7823</v>
      </c>
      <c r="G29" s="108" t="s">
        <v>18</v>
      </c>
      <c r="H29" s="108" t="s">
        <v>61</v>
      </c>
      <c r="I29" s="100" t="s">
        <v>7759</v>
      </c>
      <c r="J29" s="104">
        <v>8000</v>
      </c>
      <c r="K29" s="160" t="s">
        <v>23</v>
      </c>
      <c r="L29" s="101"/>
    </row>
    <row r="30" spans="1:12" s="102" customFormat="1" x14ac:dyDescent="0.3">
      <c r="A30" s="94">
        <v>28</v>
      </c>
      <c r="B30" s="100" t="s">
        <v>7824</v>
      </c>
      <c r="C30" s="125" t="s">
        <v>7825</v>
      </c>
      <c r="D30" s="102" t="s">
        <v>7757</v>
      </c>
      <c r="E30" s="101" t="s">
        <v>3867</v>
      </c>
      <c r="F30" s="103" t="s">
        <v>7826</v>
      </c>
      <c r="G30" s="108" t="s">
        <v>34</v>
      </c>
      <c r="H30" s="108" t="s">
        <v>61</v>
      </c>
      <c r="I30" s="100" t="s">
        <v>7759</v>
      </c>
      <c r="J30" s="104">
        <v>8000</v>
      </c>
      <c r="K30" s="160" t="s">
        <v>23</v>
      </c>
      <c r="L30" s="101"/>
    </row>
    <row r="31" spans="1:12" s="102" customFormat="1" x14ac:dyDescent="0.3">
      <c r="A31" s="94">
        <v>29</v>
      </c>
      <c r="B31" s="100" t="s">
        <v>7827</v>
      </c>
      <c r="C31" s="125" t="s">
        <v>7828</v>
      </c>
      <c r="D31" s="102" t="s">
        <v>7757</v>
      </c>
      <c r="E31" s="101" t="s">
        <v>3867</v>
      </c>
      <c r="F31" s="103" t="s">
        <v>7829</v>
      </c>
      <c r="G31" s="108" t="s">
        <v>4665</v>
      </c>
      <c r="H31" s="108" t="s">
        <v>61</v>
      </c>
      <c r="I31" s="100" t="s">
        <v>7759</v>
      </c>
      <c r="J31" s="104">
        <v>8000</v>
      </c>
      <c r="K31" s="160" t="s">
        <v>23</v>
      </c>
      <c r="L31" s="101"/>
    </row>
    <row r="32" spans="1:12" s="102" customFormat="1" x14ac:dyDescent="0.3">
      <c r="A32" s="94">
        <v>30</v>
      </c>
      <c r="B32" s="100" t="s">
        <v>7830</v>
      </c>
      <c r="C32" s="125" t="s">
        <v>7831</v>
      </c>
      <c r="D32" s="102" t="s">
        <v>7757</v>
      </c>
      <c r="E32" s="101" t="s">
        <v>3867</v>
      </c>
      <c r="F32" s="103" t="s">
        <v>7832</v>
      </c>
      <c r="G32" s="108" t="s">
        <v>18</v>
      </c>
      <c r="H32" s="108" t="s">
        <v>61</v>
      </c>
      <c r="I32" s="100" t="s">
        <v>7759</v>
      </c>
      <c r="J32" s="104">
        <v>8000</v>
      </c>
      <c r="K32" s="160" t="s">
        <v>23</v>
      </c>
      <c r="L32" s="101"/>
    </row>
    <row r="33" spans="1:12" s="102" customFormat="1" x14ac:dyDescent="0.3">
      <c r="A33" s="94">
        <v>31</v>
      </c>
      <c r="B33" s="100" t="s">
        <v>7833</v>
      </c>
      <c r="C33" s="125" t="s">
        <v>7834</v>
      </c>
      <c r="D33" s="102" t="s">
        <v>7757</v>
      </c>
      <c r="E33" s="101" t="s">
        <v>3867</v>
      </c>
      <c r="F33" s="103" t="s">
        <v>7835</v>
      </c>
      <c r="G33" s="160" t="s">
        <v>7778</v>
      </c>
      <c r="H33" s="108" t="s">
        <v>61</v>
      </c>
      <c r="I33" s="100" t="s">
        <v>7759</v>
      </c>
      <c r="J33" s="104">
        <v>8000</v>
      </c>
      <c r="K33" s="160" t="s">
        <v>23</v>
      </c>
      <c r="L33" s="101"/>
    </row>
    <row r="34" spans="1:12" s="102" customFormat="1" x14ac:dyDescent="0.3">
      <c r="A34" s="94">
        <v>32</v>
      </c>
      <c r="B34" s="100" t="s">
        <v>7836</v>
      </c>
      <c r="C34" s="125" t="s">
        <v>7837</v>
      </c>
      <c r="D34" s="102" t="s">
        <v>7757</v>
      </c>
      <c r="E34" s="101" t="s">
        <v>3867</v>
      </c>
      <c r="F34" s="103" t="s">
        <v>7838</v>
      </c>
      <c r="G34" s="108" t="s">
        <v>18</v>
      </c>
      <c r="H34" s="108" t="s">
        <v>61</v>
      </c>
      <c r="I34" s="100" t="s">
        <v>7759</v>
      </c>
      <c r="J34" s="104">
        <v>8000</v>
      </c>
      <c r="K34" s="160" t="s">
        <v>23</v>
      </c>
      <c r="L34" s="101"/>
    </row>
    <row r="35" spans="1:12" s="102" customFormat="1" x14ac:dyDescent="0.3">
      <c r="A35" s="94">
        <v>33</v>
      </c>
      <c r="B35" s="100" t="s">
        <v>7839</v>
      </c>
      <c r="C35" s="125" t="s">
        <v>7840</v>
      </c>
      <c r="D35" s="102" t="s">
        <v>7757</v>
      </c>
      <c r="E35" s="101" t="s">
        <v>3867</v>
      </c>
      <c r="F35" s="103" t="s">
        <v>7841</v>
      </c>
      <c r="G35" s="108" t="s">
        <v>7778</v>
      </c>
      <c r="H35" s="108" t="s">
        <v>61</v>
      </c>
      <c r="I35" s="100" t="s">
        <v>7759</v>
      </c>
      <c r="J35" s="104">
        <v>8000</v>
      </c>
      <c r="K35" s="160" t="s">
        <v>23</v>
      </c>
      <c r="L35" s="101"/>
    </row>
    <row r="36" spans="1:12" s="102" customFormat="1" x14ac:dyDescent="0.3">
      <c r="A36" s="94">
        <v>34</v>
      </c>
      <c r="B36" s="100" t="s">
        <v>7842</v>
      </c>
      <c r="C36" s="125" t="s">
        <v>7843</v>
      </c>
      <c r="D36" s="102" t="s">
        <v>7757</v>
      </c>
      <c r="E36" s="101" t="s">
        <v>3867</v>
      </c>
      <c r="F36" s="103" t="s">
        <v>7844</v>
      </c>
      <c r="G36" s="108" t="s">
        <v>4665</v>
      </c>
      <c r="H36" s="108" t="s">
        <v>61</v>
      </c>
      <c r="I36" s="100" t="s">
        <v>7759</v>
      </c>
      <c r="J36" s="104">
        <v>8000</v>
      </c>
      <c r="K36" s="160" t="s">
        <v>23</v>
      </c>
      <c r="L36" s="101"/>
    </row>
    <row r="37" spans="1:12" s="102" customFormat="1" x14ac:dyDescent="0.3">
      <c r="A37" s="94">
        <v>35</v>
      </c>
      <c r="B37" s="100" t="s">
        <v>7845</v>
      </c>
      <c r="C37" s="125" t="s">
        <v>7846</v>
      </c>
      <c r="D37" s="102" t="s">
        <v>7757</v>
      </c>
      <c r="E37" s="101" t="s">
        <v>3867</v>
      </c>
      <c r="F37" s="103" t="s">
        <v>7847</v>
      </c>
      <c r="G37" s="108" t="s">
        <v>18</v>
      </c>
      <c r="H37" s="108" t="s">
        <v>61</v>
      </c>
      <c r="I37" s="100" t="s">
        <v>7759</v>
      </c>
      <c r="J37" s="104">
        <v>8000</v>
      </c>
      <c r="K37" s="160" t="s">
        <v>23</v>
      </c>
      <c r="L37" s="101"/>
    </row>
    <row r="38" spans="1:12" s="102" customFormat="1" x14ac:dyDescent="0.3">
      <c r="A38" s="94">
        <v>36</v>
      </c>
      <c r="B38" s="100" t="s">
        <v>7848</v>
      </c>
      <c r="C38" s="125" t="s">
        <v>7849</v>
      </c>
      <c r="D38" s="102" t="s">
        <v>7757</v>
      </c>
      <c r="E38" s="101" t="s">
        <v>3867</v>
      </c>
      <c r="F38" s="103" t="s">
        <v>7850</v>
      </c>
      <c r="G38" s="108" t="s">
        <v>18</v>
      </c>
      <c r="H38" s="108" t="s">
        <v>61</v>
      </c>
      <c r="I38" s="100" t="s">
        <v>7759</v>
      </c>
      <c r="J38" s="104">
        <v>8000</v>
      </c>
      <c r="K38" s="160" t="s">
        <v>23</v>
      </c>
      <c r="L38" s="101"/>
    </row>
    <row r="39" spans="1:12" s="102" customFormat="1" x14ac:dyDescent="0.3">
      <c r="A39" s="94">
        <v>37</v>
      </c>
      <c r="B39" s="100" t="s">
        <v>7851</v>
      </c>
      <c r="C39" s="125" t="s">
        <v>7852</v>
      </c>
      <c r="D39" s="102" t="s">
        <v>7757</v>
      </c>
      <c r="E39" s="101" t="s">
        <v>1309</v>
      </c>
      <c r="F39" s="103" t="s">
        <v>7853</v>
      </c>
      <c r="G39" s="108" t="s">
        <v>7778</v>
      </c>
      <c r="H39" s="108" t="s">
        <v>61</v>
      </c>
      <c r="I39" s="100" t="s">
        <v>7759</v>
      </c>
      <c r="J39" s="104">
        <v>8000</v>
      </c>
      <c r="K39" s="160" t="s">
        <v>23</v>
      </c>
      <c r="L39" s="101"/>
    </row>
    <row r="40" spans="1:12" s="102" customFormat="1" x14ac:dyDescent="0.3">
      <c r="A40" s="94">
        <v>38</v>
      </c>
      <c r="B40" s="100" t="s">
        <v>7766</v>
      </c>
      <c r="C40" s="125" t="s">
        <v>7854</v>
      </c>
      <c r="D40" s="102" t="s">
        <v>7757</v>
      </c>
      <c r="E40" s="101" t="s">
        <v>3867</v>
      </c>
      <c r="F40" s="103" t="s">
        <v>7855</v>
      </c>
      <c r="G40" s="108" t="s">
        <v>34</v>
      </c>
      <c r="H40" s="108" t="s">
        <v>61</v>
      </c>
      <c r="I40" s="100" t="s">
        <v>7759</v>
      </c>
      <c r="J40" s="104">
        <v>8000</v>
      </c>
      <c r="K40" s="160" t="s">
        <v>23</v>
      </c>
      <c r="L40" s="101"/>
    </row>
    <row r="41" spans="1:12" s="102" customFormat="1" x14ac:dyDescent="0.3">
      <c r="A41" s="94">
        <v>39</v>
      </c>
      <c r="B41" s="100" t="s">
        <v>7856</v>
      </c>
      <c r="C41" s="125" t="s">
        <v>7857</v>
      </c>
      <c r="D41" s="102" t="s">
        <v>7757</v>
      </c>
      <c r="E41" s="101" t="s">
        <v>3867</v>
      </c>
      <c r="F41" s="103" t="s">
        <v>7858</v>
      </c>
      <c r="G41" s="108" t="s">
        <v>18</v>
      </c>
      <c r="H41" s="108" t="s">
        <v>61</v>
      </c>
      <c r="I41" s="100" t="s">
        <v>7759</v>
      </c>
      <c r="J41" s="104">
        <v>8000</v>
      </c>
      <c r="K41" s="160" t="s">
        <v>23</v>
      </c>
      <c r="L41" s="101"/>
    </row>
    <row r="42" spans="1:12" s="102" customFormat="1" x14ac:dyDescent="0.3">
      <c r="A42" s="94">
        <v>40</v>
      </c>
      <c r="B42" s="100" t="s">
        <v>7859</v>
      </c>
      <c r="C42" s="125" t="s">
        <v>7860</v>
      </c>
      <c r="D42" s="102" t="s">
        <v>7757</v>
      </c>
      <c r="E42" s="101" t="s">
        <v>3867</v>
      </c>
      <c r="F42" s="103" t="s">
        <v>7861</v>
      </c>
      <c r="G42" s="108" t="s">
        <v>18</v>
      </c>
      <c r="H42" s="108" t="s">
        <v>61</v>
      </c>
      <c r="I42" s="100" t="s">
        <v>7759</v>
      </c>
      <c r="J42" s="104">
        <v>8000</v>
      </c>
      <c r="K42" s="160" t="s">
        <v>23</v>
      </c>
      <c r="L42" s="101"/>
    </row>
    <row r="43" spans="1:12" s="102" customFormat="1" x14ac:dyDescent="0.3">
      <c r="A43" s="94">
        <v>41</v>
      </c>
      <c r="B43" s="100" t="s">
        <v>7862</v>
      </c>
      <c r="C43" s="125" t="s">
        <v>7863</v>
      </c>
      <c r="D43" s="102" t="s">
        <v>7757</v>
      </c>
      <c r="E43" s="101" t="s">
        <v>3867</v>
      </c>
      <c r="F43" s="103" t="s">
        <v>7864</v>
      </c>
      <c r="G43" s="108" t="s">
        <v>18</v>
      </c>
      <c r="H43" s="108" t="s">
        <v>61</v>
      </c>
      <c r="I43" s="100" t="s">
        <v>7759</v>
      </c>
      <c r="J43" s="104">
        <v>8000</v>
      </c>
      <c r="K43" s="160" t="s">
        <v>23</v>
      </c>
      <c r="L43" s="101"/>
    </row>
    <row r="44" spans="1:12" s="102" customFormat="1" x14ac:dyDescent="0.3">
      <c r="A44" s="94">
        <v>42</v>
      </c>
      <c r="B44" s="100" t="s">
        <v>7865</v>
      </c>
      <c r="C44" s="125" t="s">
        <v>7866</v>
      </c>
      <c r="D44" s="102" t="s">
        <v>7757</v>
      </c>
      <c r="E44" s="101" t="s">
        <v>3867</v>
      </c>
      <c r="F44" s="103" t="s">
        <v>7867</v>
      </c>
      <c r="G44" s="108" t="s">
        <v>34</v>
      </c>
      <c r="H44" s="108" t="s">
        <v>61</v>
      </c>
      <c r="I44" s="100" t="s">
        <v>7759</v>
      </c>
      <c r="J44" s="104">
        <v>8000</v>
      </c>
      <c r="K44" s="160" t="s">
        <v>23</v>
      </c>
      <c r="L44" s="101"/>
    </row>
    <row r="45" spans="1:12" s="102" customFormat="1" x14ac:dyDescent="0.3">
      <c r="A45" s="94">
        <v>43</v>
      </c>
      <c r="B45" s="100" t="s">
        <v>7868</v>
      </c>
      <c r="C45" s="125" t="s">
        <v>7869</v>
      </c>
      <c r="D45" s="102" t="s">
        <v>7757</v>
      </c>
      <c r="E45" s="101" t="s">
        <v>3867</v>
      </c>
      <c r="F45" s="103" t="s">
        <v>7870</v>
      </c>
      <c r="G45" s="108" t="s">
        <v>18</v>
      </c>
      <c r="H45" s="108" t="s">
        <v>61</v>
      </c>
      <c r="I45" s="100" t="s">
        <v>7759</v>
      </c>
      <c r="J45" s="104">
        <v>8000</v>
      </c>
      <c r="K45" s="160" t="s">
        <v>23</v>
      </c>
      <c r="L45" s="101"/>
    </row>
    <row r="46" spans="1:12" s="102" customFormat="1" x14ac:dyDescent="0.3">
      <c r="A46" s="94">
        <v>44</v>
      </c>
      <c r="B46" s="100" t="s">
        <v>7871</v>
      </c>
      <c r="C46" s="125" t="s">
        <v>7872</v>
      </c>
      <c r="D46" s="102" t="s">
        <v>7757</v>
      </c>
      <c r="E46" s="101" t="s">
        <v>3867</v>
      </c>
      <c r="F46" s="103" t="s">
        <v>7873</v>
      </c>
      <c r="G46" s="108" t="s">
        <v>18</v>
      </c>
      <c r="H46" s="108" t="s">
        <v>61</v>
      </c>
      <c r="I46" s="100" t="s">
        <v>7759</v>
      </c>
      <c r="J46" s="104">
        <v>8000</v>
      </c>
      <c r="K46" s="160" t="s">
        <v>23</v>
      </c>
      <c r="L46" s="101"/>
    </row>
    <row r="47" spans="1:12" s="102" customFormat="1" x14ac:dyDescent="0.3">
      <c r="A47" s="94">
        <v>45</v>
      </c>
      <c r="B47" s="100" t="s">
        <v>7874</v>
      </c>
      <c r="C47" s="125" t="s">
        <v>7875</v>
      </c>
      <c r="D47" s="102" t="s">
        <v>7757</v>
      </c>
      <c r="E47" s="101" t="s">
        <v>3867</v>
      </c>
      <c r="F47" s="103" t="s">
        <v>7876</v>
      </c>
      <c r="G47" s="108" t="s">
        <v>18</v>
      </c>
      <c r="H47" s="108" t="s">
        <v>61</v>
      </c>
      <c r="I47" s="100" t="s">
        <v>7759</v>
      </c>
      <c r="J47" s="104">
        <v>8000</v>
      </c>
      <c r="K47" s="160" t="s">
        <v>23</v>
      </c>
      <c r="L47" s="101"/>
    </row>
    <row r="48" spans="1:12" s="102" customFormat="1" x14ac:dyDescent="0.3">
      <c r="A48" s="94">
        <v>46</v>
      </c>
      <c r="B48" s="100" t="s">
        <v>7877</v>
      </c>
      <c r="C48" s="125" t="s">
        <v>7878</v>
      </c>
      <c r="D48" s="102" t="s">
        <v>7757</v>
      </c>
      <c r="E48" s="101" t="s">
        <v>3867</v>
      </c>
      <c r="F48" s="103" t="s">
        <v>7879</v>
      </c>
      <c r="G48" s="108" t="s">
        <v>34</v>
      </c>
      <c r="H48" s="108" t="s">
        <v>61</v>
      </c>
      <c r="I48" s="100" t="s">
        <v>7759</v>
      </c>
      <c r="J48" s="104">
        <v>8000</v>
      </c>
      <c r="K48" s="160" t="s">
        <v>23</v>
      </c>
      <c r="L48" s="101"/>
    </row>
    <row r="49" spans="1:12" s="102" customFormat="1" x14ac:dyDescent="0.3">
      <c r="A49" s="94">
        <v>47</v>
      </c>
      <c r="B49" s="100" t="s">
        <v>7880</v>
      </c>
      <c r="C49" s="125" t="s">
        <v>7881</v>
      </c>
      <c r="D49" s="102" t="s">
        <v>7757</v>
      </c>
      <c r="E49" s="101" t="s">
        <v>3867</v>
      </c>
      <c r="F49" s="103" t="s">
        <v>7882</v>
      </c>
      <c r="G49" s="108" t="s">
        <v>34</v>
      </c>
      <c r="H49" s="108" t="s">
        <v>61</v>
      </c>
      <c r="I49" s="100" t="s">
        <v>7759</v>
      </c>
      <c r="J49" s="104">
        <v>8000</v>
      </c>
      <c r="K49" s="160" t="s">
        <v>23</v>
      </c>
      <c r="L49" s="101"/>
    </row>
    <row r="50" spans="1:12" s="102" customFormat="1" x14ac:dyDescent="0.3">
      <c r="A50" s="94">
        <v>48</v>
      </c>
      <c r="B50" s="100" t="s">
        <v>7883</v>
      </c>
      <c r="C50" s="125" t="s">
        <v>7884</v>
      </c>
      <c r="D50" s="102" t="s">
        <v>7757</v>
      </c>
      <c r="E50" s="101" t="s">
        <v>3867</v>
      </c>
      <c r="F50" s="103" t="s">
        <v>7885</v>
      </c>
      <c r="G50" s="108" t="s">
        <v>4665</v>
      </c>
      <c r="H50" s="108" t="s">
        <v>7886</v>
      </c>
      <c r="I50" s="100" t="s">
        <v>7759</v>
      </c>
      <c r="J50" s="104">
        <v>8000</v>
      </c>
      <c r="K50" s="160" t="s">
        <v>23</v>
      </c>
      <c r="L50" s="101"/>
    </row>
    <row r="51" spans="1:12" s="102" customFormat="1" x14ac:dyDescent="0.3">
      <c r="A51" s="94">
        <v>49</v>
      </c>
      <c r="B51" s="100" t="s">
        <v>7887</v>
      </c>
      <c r="C51" s="125" t="s">
        <v>7888</v>
      </c>
      <c r="D51" s="102" t="s">
        <v>7757</v>
      </c>
      <c r="E51" s="101" t="s">
        <v>3867</v>
      </c>
      <c r="F51" s="103" t="s">
        <v>7889</v>
      </c>
      <c r="G51" s="108" t="s">
        <v>18</v>
      </c>
      <c r="H51" s="108" t="s">
        <v>61</v>
      </c>
      <c r="I51" s="100" t="s">
        <v>7759</v>
      </c>
      <c r="J51" s="104">
        <v>8000</v>
      </c>
      <c r="K51" s="160" t="s">
        <v>23</v>
      </c>
      <c r="L51" s="101"/>
    </row>
    <row r="52" spans="1:12" s="102" customFormat="1" x14ac:dyDescent="0.3">
      <c r="A52" s="94">
        <v>50</v>
      </c>
      <c r="B52" s="100" t="s">
        <v>7890</v>
      </c>
      <c r="C52" s="125" t="s">
        <v>7891</v>
      </c>
      <c r="D52" s="102" t="s">
        <v>7757</v>
      </c>
      <c r="E52" s="101" t="s">
        <v>3867</v>
      </c>
      <c r="F52" s="103" t="s">
        <v>7892</v>
      </c>
      <c r="G52" s="108" t="s">
        <v>4665</v>
      </c>
      <c r="H52" s="108" t="s">
        <v>61</v>
      </c>
      <c r="I52" s="100" t="s">
        <v>7759</v>
      </c>
      <c r="J52" s="104">
        <v>8000</v>
      </c>
      <c r="K52" s="160" t="s">
        <v>23</v>
      </c>
      <c r="L52" s="101"/>
    </row>
    <row r="53" spans="1:12" s="102" customFormat="1" x14ac:dyDescent="0.3">
      <c r="A53" s="94">
        <v>51</v>
      </c>
      <c r="B53" s="100" t="s">
        <v>7893</v>
      </c>
      <c r="C53" s="125" t="s">
        <v>7894</v>
      </c>
      <c r="D53" s="102" t="s">
        <v>7757</v>
      </c>
      <c r="E53" s="101" t="s">
        <v>3867</v>
      </c>
      <c r="F53" s="103" t="s">
        <v>7895</v>
      </c>
      <c r="G53" s="108" t="s">
        <v>18</v>
      </c>
      <c r="H53" s="108" t="s">
        <v>61</v>
      </c>
      <c r="I53" s="100" t="s">
        <v>7759</v>
      </c>
      <c r="J53" s="104">
        <v>8000</v>
      </c>
      <c r="K53" s="160" t="s">
        <v>23</v>
      </c>
      <c r="L53" s="101"/>
    </row>
    <row r="54" spans="1:12" s="102" customFormat="1" x14ac:dyDescent="0.3">
      <c r="A54" s="94">
        <v>52</v>
      </c>
      <c r="B54" s="100" t="s">
        <v>7896</v>
      </c>
      <c r="C54" s="125" t="s">
        <v>7897</v>
      </c>
      <c r="D54" s="102" t="s">
        <v>7757</v>
      </c>
      <c r="E54" s="101" t="s">
        <v>3867</v>
      </c>
      <c r="F54" s="103" t="s">
        <v>7898</v>
      </c>
      <c r="G54" s="108" t="s">
        <v>18</v>
      </c>
      <c r="H54" s="108" t="s">
        <v>61</v>
      </c>
      <c r="I54" s="100" t="s">
        <v>7759</v>
      </c>
      <c r="J54" s="104">
        <v>8000</v>
      </c>
      <c r="K54" s="160" t="s">
        <v>23</v>
      </c>
      <c r="L54" s="101"/>
    </row>
    <row r="55" spans="1:12" s="102" customFormat="1" x14ac:dyDescent="0.3">
      <c r="A55" s="94">
        <v>53</v>
      </c>
      <c r="B55" s="100" t="s">
        <v>7899</v>
      </c>
      <c r="C55" s="125" t="s">
        <v>7900</v>
      </c>
      <c r="D55" s="102" t="s">
        <v>7757</v>
      </c>
      <c r="E55" s="101" t="s">
        <v>1309</v>
      </c>
      <c r="F55" s="103" t="s">
        <v>7901</v>
      </c>
      <c r="G55" s="108" t="s">
        <v>7778</v>
      </c>
      <c r="H55" s="108" t="s">
        <v>61</v>
      </c>
      <c r="I55" s="100" t="s">
        <v>7759</v>
      </c>
      <c r="J55" s="104">
        <v>8000</v>
      </c>
      <c r="K55" s="160" t="s">
        <v>23</v>
      </c>
      <c r="L55" s="101"/>
    </row>
    <row r="56" spans="1:12" s="102" customFormat="1" x14ac:dyDescent="0.3">
      <c r="A56" s="94">
        <v>54</v>
      </c>
      <c r="B56" s="100" t="s">
        <v>7902</v>
      </c>
      <c r="C56" s="125" t="s">
        <v>7903</v>
      </c>
      <c r="D56" s="102" t="s">
        <v>7757</v>
      </c>
      <c r="E56" s="101" t="s">
        <v>3867</v>
      </c>
      <c r="F56" s="103" t="s">
        <v>7904</v>
      </c>
      <c r="G56" s="108" t="s">
        <v>18</v>
      </c>
      <c r="H56" s="108" t="s">
        <v>61</v>
      </c>
      <c r="I56" s="100" t="s">
        <v>7759</v>
      </c>
      <c r="J56" s="104">
        <v>8000</v>
      </c>
      <c r="K56" s="160" t="s">
        <v>23</v>
      </c>
      <c r="L56" s="101"/>
    </row>
    <row r="57" spans="1:12" s="102" customFormat="1" x14ac:dyDescent="0.3">
      <c r="A57" s="94">
        <v>55</v>
      </c>
      <c r="B57" s="100" t="s">
        <v>7905</v>
      </c>
      <c r="C57" s="125" t="s">
        <v>7906</v>
      </c>
      <c r="D57" s="102" t="s">
        <v>7757</v>
      </c>
      <c r="E57" s="101" t="s">
        <v>3867</v>
      </c>
      <c r="F57" s="103" t="s">
        <v>7907</v>
      </c>
      <c r="G57" s="108" t="s">
        <v>18</v>
      </c>
      <c r="H57" s="108" t="s">
        <v>61</v>
      </c>
      <c r="I57" s="100" t="s">
        <v>7759</v>
      </c>
      <c r="J57" s="104">
        <v>8000</v>
      </c>
      <c r="K57" s="160" t="s">
        <v>23</v>
      </c>
      <c r="L57" s="101"/>
    </row>
    <row r="58" spans="1:12" s="102" customFormat="1" x14ac:dyDescent="0.3">
      <c r="A58" s="94">
        <v>56</v>
      </c>
      <c r="B58" s="100" t="s">
        <v>7908</v>
      </c>
      <c r="C58" s="125" t="s">
        <v>7909</v>
      </c>
      <c r="D58" s="102" t="s">
        <v>7757</v>
      </c>
      <c r="E58" s="101" t="s">
        <v>1309</v>
      </c>
      <c r="F58" s="103" t="s">
        <v>7910</v>
      </c>
      <c r="G58" s="108" t="s">
        <v>7911</v>
      </c>
      <c r="H58" s="108" t="s">
        <v>61</v>
      </c>
      <c r="I58" s="100" t="s">
        <v>7759</v>
      </c>
      <c r="J58" s="104">
        <v>8000</v>
      </c>
      <c r="K58" s="160" t="s">
        <v>23</v>
      </c>
      <c r="L58" s="101"/>
    </row>
    <row r="59" spans="1:12" s="102" customFormat="1" x14ac:dyDescent="0.3">
      <c r="A59" s="94">
        <v>57</v>
      </c>
      <c r="B59" s="100" t="s">
        <v>7912</v>
      </c>
      <c r="C59" s="125" t="s">
        <v>7913</v>
      </c>
      <c r="D59" s="102" t="s">
        <v>7757</v>
      </c>
      <c r="E59" s="101" t="s">
        <v>3867</v>
      </c>
      <c r="F59" s="103" t="s">
        <v>7914</v>
      </c>
      <c r="G59" s="108" t="s">
        <v>18</v>
      </c>
      <c r="H59" s="108" t="s">
        <v>61</v>
      </c>
      <c r="I59" s="100" t="s">
        <v>7759</v>
      </c>
      <c r="J59" s="104">
        <v>8000</v>
      </c>
      <c r="K59" s="160" t="s">
        <v>23</v>
      </c>
      <c r="L59" s="101"/>
    </row>
    <row r="60" spans="1:12" s="102" customFormat="1" x14ac:dyDescent="0.3">
      <c r="A60" s="94">
        <v>58</v>
      </c>
      <c r="B60" s="100" t="s">
        <v>7915</v>
      </c>
      <c r="C60" s="125" t="s">
        <v>7916</v>
      </c>
      <c r="D60" s="102" t="s">
        <v>7757</v>
      </c>
      <c r="E60" s="101" t="s">
        <v>3867</v>
      </c>
      <c r="F60" s="103" t="s">
        <v>7917</v>
      </c>
      <c r="G60" s="108" t="s">
        <v>7778</v>
      </c>
      <c r="H60" s="108" t="s">
        <v>61</v>
      </c>
      <c r="I60" s="100" t="s">
        <v>7759</v>
      </c>
      <c r="J60" s="104">
        <v>8000</v>
      </c>
      <c r="K60" s="160" t="s">
        <v>23</v>
      </c>
      <c r="L60" s="101"/>
    </row>
    <row r="61" spans="1:12" s="102" customFormat="1" x14ac:dyDescent="0.3">
      <c r="A61" s="94">
        <v>59</v>
      </c>
      <c r="B61" s="100" t="s">
        <v>7918</v>
      </c>
      <c r="C61" s="125" t="s">
        <v>7919</v>
      </c>
      <c r="D61" s="102" t="s">
        <v>7757</v>
      </c>
      <c r="E61" s="101" t="s">
        <v>3867</v>
      </c>
      <c r="F61" s="103" t="s">
        <v>7920</v>
      </c>
      <c r="G61" s="108" t="s">
        <v>18</v>
      </c>
      <c r="H61" s="108" t="s">
        <v>61</v>
      </c>
      <c r="I61" s="100" t="s">
        <v>7759</v>
      </c>
      <c r="J61" s="104">
        <v>8000</v>
      </c>
      <c r="K61" s="160" t="s">
        <v>23</v>
      </c>
      <c r="L61" s="101"/>
    </row>
    <row r="62" spans="1:12" s="102" customFormat="1" x14ac:dyDescent="0.3">
      <c r="A62" s="94">
        <v>60</v>
      </c>
      <c r="B62" s="100" t="s">
        <v>7921</v>
      </c>
      <c r="C62" s="125" t="s">
        <v>7922</v>
      </c>
      <c r="D62" s="102" t="s">
        <v>7757</v>
      </c>
      <c r="E62" s="101" t="s">
        <v>1309</v>
      </c>
      <c r="F62" s="103" t="s">
        <v>7923</v>
      </c>
      <c r="G62" s="108" t="s">
        <v>34</v>
      </c>
      <c r="H62" s="108" t="s">
        <v>7924</v>
      </c>
      <c r="I62" s="100" t="s">
        <v>7759</v>
      </c>
      <c r="J62" s="104">
        <v>8000</v>
      </c>
      <c r="K62" s="160" t="s">
        <v>23</v>
      </c>
      <c r="L62" s="101"/>
    </row>
    <row r="63" spans="1:12" s="102" customFormat="1" x14ac:dyDescent="0.3">
      <c r="A63" s="94">
        <v>61</v>
      </c>
      <c r="B63" s="100" t="s">
        <v>7925</v>
      </c>
      <c r="C63" s="125" t="s">
        <v>7926</v>
      </c>
      <c r="D63" s="102" t="s">
        <v>7757</v>
      </c>
      <c r="E63" s="101" t="s">
        <v>1309</v>
      </c>
      <c r="F63" s="103" t="s">
        <v>7927</v>
      </c>
      <c r="G63" s="108"/>
      <c r="H63" s="108" t="s">
        <v>61</v>
      </c>
      <c r="I63" s="100" t="s">
        <v>7759</v>
      </c>
      <c r="J63" s="104">
        <v>8000</v>
      </c>
      <c r="K63" s="160" t="s">
        <v>23</v>
      </c>
      <c r="L63" s="101"/>
    </row>
    <row r="64" spans="1:12" s="102" customFormat="1" x14ac:dyDescent="0.3">
      <c r="A64" s="94">
        <v>62</v>
      </c>
      <c r="B64" s="100" t="s">
        <v>7928</v>
      </c>
      <c r="C64" s="125" t="s">
        <v>7929</v>
      </c>
      <c r="D64" s="102" t="s">
        <v>7757</v>
      </c>
      <c r="E64" s="101" t="s">
        <v>1309</v>
      </c>
      <c r="F64" s="103">
        <v>36224</v>
      </c>
      <c r="G64" s="108" t="s">
        <v>18</v>
      </c>
      <c r="H64" s="108" t="s">
        <v>61</v>
      </c>
      <c r="I64" s="100" t="s">
        <v>7759</v>
      </c>
      <c r="J64" s="104">
        <v>8000</v>
      </c>
      <c r="K64" s="160" t="s">
        <v>23</v>
      </c>
      <c r="L64" s="101"/>
    </row>
    <row r="65" spans="1:23" s="102" customFormat="1" x14ac:dyDescent="0.3">
      <c r="A65" s="94">
        <v>63</v>
      </c>
      <c r="B65" s="100" t="s">
        <v>7930</v>
      </c>
      <c r="C65" s="125" t="s">
        <v>7931</v>
      </c>
      <c r="D65" s="102" t="s">
        <v>7757</v>
      </c>
      <c r="E65" s="101" t="s">
        <v>3867</v>
      </c>
      <c r="F65" s="103" t="s">
        <v>7932</v>
      </c>
      <c r="G65" s="108" t="s">
        <v>34</v>
      </c>
      <c r="H65" s="108" t="s">
        <v>61</v>
      </c>
      <c r="I65" s="100" t="s">
        <v>7759</v>
      </c>
      <c r="J65" s="104">
        <v>8000</v>
      </c>
      <c r="K65" s="160" t="s">
        <v>23</v>
      </c>
      <c r="L65" s="101"/>
    </row>
    <row r="66" spans="1:23" s="102" customFormat="1" x14ac:dyDescent="0.3">
      <c r="A66" s="94">
        <v>64</v>
      </c>
      <c r="B66" s="100" t="s">
        <v>7933</v>
      </c>
      <c r="C66" s="125" t="s">
        <v>7934</v>
      </c>
      <c r="D66" s="102" t="s">
        <v>7757</v>
      </c>
      <c r="E66" s="101" t="s">
        <v>3867</v>
      </c>
      <c r="F66" s="103" t="s">
        <v>7935</v>
      </c>
      <c r="G66" s="108" t="s">
        <v>18</v>
      </c>
      <c r="H66" s="108" t="s">
        <v>61</v>
      </c>
      <c r="I66" s="100" t="s">
        <v>7759</v>
      </c>
      <c r="J66" s="104">
        <v>8000</v>
      </c>
      <c r="K66" s="160" t="s">
        <v>23</v>
      </c>
      <c r="L66" s="101"/>
    </row>
    <row r="67" spans="1:23" s="102" customFormat="1" x14ac:dyDescent="0.3">
      <c r="A67" s="94">
        <v>65</v>
      </c>
      <c r="B67" s="105" t="s">
        <v>7936</v>
      </c>
      <c r="C67" s="107">
        <v>38204</v>
      </c>
      <c r="D67" s="94" t="s">
        <v>7937</v>
      </c>
      <c r="E67" s="106" t="s">
        <v>3867</v>
      </c>
      <c r="F67" s="107">
        <v>38204</v>
      </c>
      <c r="G67" s="105" t="s">
        <v>18</v>
      </c>
      <c r="H67" s="117" t="s">
        <v>61</v>
      </c>
      <c r="I67" s="108" t="s">
        <v>7759</v>
      </c>
      <c r="J67" s="104">
        <v>8000</v>
      </c>
      <c r="K67" s="160" t="s">
        <v>23</v>
      </c>
      <c r="L67" s="94"/>
    </row>
    <row r="68" spans="1:23" s="102" customFormat="1" ht="27.6" x14ac:dyDescent="0.3">
      <c r="A68" s="94">
        <v>66</v>
      </c>
      <c r="B68" s="94" t="s">
        <v>7938</v>
      </c>
      <c r="C68" s="119" t="s">
        <v>7767</v>
      </c>
      <c r="D68" s="94" t="s">
        <v>7939</v>
      </c>
      <c r="E68" s="94" t="s">
        <v>3867</v>
      </c>
      <c r="F68" s="110">
        <v>36875</v>
      </c>
      <c r="G68" s="117" t="s">
        <v>7940</v>
      </c>
      <c r="H68" s="117" t="s">
        <v>61</v>
      </c>
      <c r="I68" s="94" t="s">
        <v>7759</v>
      </c>
      <c r="J68" s="97">
        <v>8000</v>
      </c>
      <c r="K68" s="117" t="s">
        <v>23</v>
      </c>
    </row>
    <row r="69" spans="1:23" s="102" customFormat="1" x14ac:dyDescent="0.3">
      <c r="A69" s="94">
        <v>67</v>
      </c>
      <c r="B69" s="94" t="s">
        <v>7941</v>
      </c>
      <c r="C69" s="119" t="s">
        <v>7942</v>
      </c>
      <c r="D69" s="94" t="s">
        <v>7943</v>
      </c>
      <c r="E69" s="94" t="s">
        <v>3867</v>
      </c>
      <c r="F69" s="110">
        <v>36679</v>
      </c>
      <c r="G69" s="117" t="s">
        <v>18</v>
      </c>
      <c r="H69" s="117" t="s">
        <v>61</v>
      </c>
      <c r="I69" s="94" t="s">
        <v>7759</v>
      </c>
      <c r="J69" s="97">
        <v>8000</v>
      </c>
      <c r="K69" s="117" t="s">
        <v>23</v>
      </c>
      <c r="L69" s="94"/>
      <c r="M69" s="94"/>
      <c r="N69" s="94"/>
      <c r="O69" s="94"/>
      <c r="P69" s="94"/>
      <c r="Q69" s="94"/>
      <c r="R69" s="94"/>
      <c r="S69" s="94"/>
      <c r="T69" s="94"/>
      <c r="U69" s="94"/>
      <c r="V69" s="94"/>
      <c r="W69" s="94"/>
    </row>
    <row r="70" spans="1:23" s="102" customFormat="1" x14ac:dyDescent="0.3">
      <c r="A70" s="94">
        <v>68</v>
      </c>
      <c r="B70" s="94" t="s">
        <v>7944</v>
      </c>
      <c r="C70" s="119" t="s">
        <v>7945</v>
      </c>
      <c r="D70" s="94" t="s">
        <v>7943</v>
      </c>
      <c r="E70" s="94" t="s">
        <v>3867</v>
      </c>
      <c r="F70" s="110">
        <v>36618</v>
      </c>
      <c r="G70" s="117" t="s">
        <v>18</v>
      </c>
      <c r="H70" s="117" t="s">
        <v>61</v>
      </c>
      <c r="I70" s="94" t="s">
        <v>7759</v>
      </c>
      <c r="J70" s="97">
        <v>8000</v>
      </c>
      <c r="K70" s="117" t="s">
        <v>23</v>
      </c>
      <c r="L70" s="94"/>
      <c r="M70" s="94"/>
      <c r="N70" s="94"/>
      <c r="O70" s="94"/>
      <c r="P70" s="94"/>
      <c r="Q70" s="94"/>
      <c r="R70" s="94"/>
      <c r="S70" s="94"/>
      <c r="T70" s="94"/>
      <c r="U70" s="94"/>
      <c r="V70" s="94"/>
      <c r="W70" s="94"/>
    </row>
    <row r="71" spans="1:23" s="102" customFormat="1" x14ac:dyDescent="0.3">
      <c r="A71" s="94">
        <v>69</v>
      </c>
      <c r="B71" s="94" t="s">
        <v>7946</v>
      </c>
      <c r="C71" s="119" t="s">
        <v>7947</v>
      </c>
      <c r="D71" s="94" t="s">
        <v>7943</v>
      </c>
      <c r="E71" s="94" t="s">
        <v>3867</v>
      </c>
      <c r="F71" s="110">
        <v>37405</v>
      </c>
      <c r="G71" s="117" t="s">
        <v>18</v>
      </c>
      <c r="H71" s="117" t="s">
        <v>61</v>
      </c>
      <c r="I71" s="94" t="s">
        <v>7759</v>
      </c>
      <c r="J71" s="97">
        <v>8000</v>
      </c>
      <c r="K71" s="117" t="s">
        <v>23</v>
      </c>
    </row>
    <row r="72" spans="1:23" s="102" customFormat="1" x14ac:dyDescent="0.3">
      <c r="A72" s="94">
        <v>70</v>
      </c>
      <c r="B72" s="94" t="s">
        <v>7948</v>
      </c>
      <c r="C72" s="110" t="s">
        <v>7949</v>
      </c>
      <c r="D72" s="94" t="s">
        <v>7943</v>
      </c>
      <c r="E72" s="94" t="s">
        <v>3867</v>
      </c>
      <c r="F72" s="110">
        <v>36873</v>
      </c>
      <c r="G72" s="117" t="s">
        <v>18</v>
      </c>
      <c r="H72" s="117" t="s">
        <v>61</v>
      </c>
      <c r="I72" s="94" t="s">
        <v>7759</v>
      </c>
      <c r="J72" s="97">
        <v>8000</v>
      </c>
      <c r="K72" s="117" t="s">
        <v>23</v>
      </c>
    </row>
    <row r="73" spans="1:23" s="102" customFormat="1" x14ac:dyDescent="0.3">
      <c r="A73" s="94">
        <v>71</v>
      </c>
      <c r="B73" s="94" t="s">
        <v>7950</v>
      </c>
      <c r="C73" s="119" t="s">
        <v>7951</v>
      </c>
      <c r="D73" s="94" t="s">
        <v>7943</v>
      </c>
      <c r="E73" s="94" t="s">
        <v>3867</v>
      </c>
      <c r="F73" s="110">
        <v>36154</v>
      </c>
      <c r="G73" s="117" t="s">
        <v>18</v>
      </c>
      <c r="H73" s="117" t="s">
        <v>61</v>
      </c>
      <c r="I73" s="94" t="s">
        <v>7759</v>
      </c>
      <c r="J73" s="97">
        <v>8000</v>
      </c>
      <c r="K73" s="117" t="s">
        <v>23</v>
      </c>
    </row>
    <row r="74" spans="1:23" s="102" customFormat="1" x14ac:dyDescent="0.3">
      <c r="A74" s="94">
        <v>72</v>
      </c>
      <c r="B74" s="94" t="s">
        <v>7952</v>
      </c>
      <c r="C74" s="119" t="s">
        <v>7953</v>
      </c>
      <c r="D74" s="94" t="s">
        <v>7943</v>
      </c>
      <c r="E74" s="94" t="s">
        <v>3867</v>
      </c>
      <c r="F74" s="110">
        <v>36892</v>
      </c>
      <c r="G74" s="117" t="s">
        <v>18</v>
      </c>
      <c r="H74" s="117" t="s">
        <v>61</v>
      </c>
      <c r="I74" s="94" t="s">
        <v>7759</v>
      </c>
      <c r="J74" s="97">
        <v>8000</v>
      </c>
      <c r="K74" s="117" t="s">
        <v>23</v>
      </c>
      <c r="L74" s="94"/>
      <c r="M74" s="94"/>
      <c r="N74" s="94"/>
      <c r="O74" s="94"/>
      <c r="P74" s="94"/>
      <c r="Q74" s="94"/>
      <c r="R74" s="94"/>
      <c r="S74" s="94"/>
      <c r="T74" s="94"/>
      <c r="U74" s="94"/>
      <c r="V74" s="94"/>
      <c r="W74" s="94"/>
    </row>
    <row r="75" spans="1:23" s="102" customFormat="1" x14ac:dyDescent="0.3">
      <c r="A75" s="94">
        <v>73</v>
      </c>
      <c r="B75" s="94" t="s">
        <v>7954</v>
      </c>
      <c r="C75" s="119" t="s">
        <v>7955</v>
      </c>
      <c r="D75" s="94" t="s">
        <v>7943</v>
      </c>
      <c r="E75" s="94" t="s">
        <v>3867</v>
      </c>
      <c r="F75" s="110">
        <v>38019</v>
      </c>
      <c r="G75" s="117" t="s">
        <v>18</v>
      </c>
      <c r="H75" s="117" t="s">
        <v>61</v>
      </c>
      <c r="I75" s="94" t="s">
        <v>7759</v>
      </c>
      <c r="J75" s="97">
        <v>8000</v>
      </c>
      <c r="K75" s="117" t="s">
        <v>23</v>
      </c>
    </row>
    <row r="76" spans="1:23" s="102" customFormat="1" x14ac:dyDescent="0.3">
      <c r="A76" s="94">
        <v>74</v>
      </c>
      <c r="B76" s="94" t="s">
        <v>7956</v>
      </c>
      <c r="C76" s="119" t="s">
        <v>7957</v>
      </c>
      <c r="D76" s="94" t="s">
        <v>7943</v>
      </c>
      <c r="E76" s="94" t="s">
        <v>3867</v>
      </c>
      <c r="F76" s="110">
        <v>37222</v>
      </c>
      <c r="G76" s="117" t="s">
        <v>18</v>
      </c>
      <c r="H76" s="117" t="s">
        <v>61</v>
      </c>
      <c r="I76" s="94" t="s">
        <v>7759</v>
      </c>
      <c r="J76" s="97">
        <v>8000</v>
      </c>
      <c r="K76" s="117" t="s">
        <v>23</v>
      </c>
    </row>
    <row r="77" spans="1:23" s="102" customFormat="1" x14ac:dyDescent="0.3">
      <c r="A77" s="94">
        <v>75</v>
      </c>
      <c r="B77" s="94" t="s">
        <v>7958</v>
      </c>
      <c r="C77" s="119" t="s">
        <v>7959</v>
      </c>
      <c r="D77" s="94" t="s">
        <v>7943</v>
      </c>
      <c r="E77" s="94" t="s">
        <v>3867</v>
      </c>
      <c r="F77" s="110">
        <v>37861</v>
      </c>
      <c r="G77" s="117" t="s">
        <v>18</v>
      </c>
      <c r="H77" s="117" t="s">
        <v>61</v>
      </c>
      <c r="I77" s="94" t="s">
        <v>7759</v>
      </c>
      <c r="J77" s="97">
        <v>8000</v>
      </c>
      <c r="K77" s="117" t="s">
        <v>23</v>
      </c>
    </row>
    <row r="78" spans="1:23" s="102" customFormat="1" x14ac:dyDescent="0.3">
      <c r="A78" s="94">
        <v>76</v>
      </c>
      <c r="B78" s="94" t="s">
        <v>7960</v>
      </c>
      <c r="C78" s="119" t="s">
        <v>7961</v>
      </c>
      <c r="D78" s="94" t="s">
        <v>7943</v>
      </c>
      <c r="E78" s="94" t="s">
        <v>3867</v>
      </c>
      <c r="F78" s="110">
        <v>35364</v>
      </c>
      <c r="G78" s="117" t="s">
        <v>18</v>
      </c>
      <c r="H78" s="117" t="s">
        <v>61</v>
      </c>
      <c r="I78" s="94" t="s">
        <v>7759</v>
      </c>
      <c r="J78" s="97">
        <v>8000</v>
      </c>
      <c r="K78" s="117" t="s">
        <v>23</v>
      </c>
    </row>
    <row r="79" spans="1:23" s="94" customFormat="1" ht="27.6" x14ac:dyDescent="0.3">
      <c r="A79" s="94">
        <v>77</v>
      </c>
      <c r="B79" s="94" t="s">
        <v>7962</v>
      </c>
      <c r="C79" s="119" t="s">
        <v>7963</v>
      </c>
      <c r="D79" s="94" t="s">
        <v>7943</v>
      </c>
      <c r="E79" s="94" t="s">
        <v>3867</v>
      </c>
      <c r="F79" s="110">
        <v>37153</v>
      </c>
      <c r="G79" s="117" t="s">
        <v>7964</v>
      </c>
      <c r="H79" s="117" t="s">
        <v>61</v>
      </c>
      <c r="I79" s="94" t="s">
        <v>7759</v>
      </c>
      <c r="J79" s="97">
        <v>8000</v>
      </c>
      <c r="K79" s="117" t="s">
        <v>23</v>
      </c>
    </row>
    <row r="80" spans="1:23" s="94" customFormat="1" x14ac:dyDescent="0.3">
      <c r="A80" s="94">
        <v>78</v>
      </c>
      <c r="B80" s="94" t="s">
        <v>7965</v>
      </c>
      <c r="C80" s="119" t="s">
        <v>7966</v>
      </c>
      <c r="D80" s="94" t="s">
        <v>7943</v>
      </c>
      <c r="E80" s="94" t="s">
        <v>3867</v>
      </c>
      <c r="F80" s="110">
        <v>37903</v>
      </c>
      <c r="G80" s="117" t="s">
        <v>7967</v>
      </c>
      <c r="H80" s="117" t="s">
        <v>61</v>
      </c>
      <c r="I80" s="94" t="s">
        <v>7759</v>
      </c>
      <c r="J80" s="97">
        <v>8000</v>
      </c>
      <c r="K80" s="117" t="s">
        <v>23</v>
      </c>
    </row>
    <row r="81" spans="1:23" s="94" customFormat="1" x14ac:dyDescent="0.3">
      <c r="A81" s="94">
        <v>79</v>
      </c>
      <c r="B81" s="94" t="s">
        <v>7968</v>
      </c>
      <c r="C81" s="119" t="s">
        <v>7969</v>
      </c>
      <c r="D81" s="94" t="s">
        <v>7943</v>
      </c>
      <c r="E81" s="94" t="s">
        <v>3867</v>
      </c>
      <c r="F81" s="110">
        <v>36058</v>
      </c>
      <c r="G81" s="117" t="s">
        <v>18</v>
      </c>
      <c r="H81" s="117" t="s">
        <v>61</v>
      </c>
      <c r="I81" s="94" t="s">
        <v>7759</v>
      </c>
      <c r="J81" s="97">
        <v>8000</v>
      </c>
      <c r="K81" s="117" t="s">
        <v>23</v>
      </c>
    </row>
    <row r="82" spans="1:23" s="94" customFormat="1" x14ac:dyDescent="0.3">
      <c r="A82" s="94">
        <v>80</v>
      </c>
      <c r="B82" s="94" t="s">
        <v>7970</v>
      </c>
      <c r="C82" s="119" t="s">
        <v>7971</v>
      </c>
      <c r="D82" s="94" t="s">
        <v>7943</v>
      </c>
      <c r="E82" s="94" t="s">
        <v>3867</v>
      </c>
      <c r="F82" s="110">
        <v>37917</v>
      </c>
      <c r="G82" s="117" t="s">
        <v>18</v>
      </c>
      <c r="H82" s="117" t="s">
        <v>61</v>
      </c>
      <c r="I82" s="94" t="s">
        <v>7759</v>
      </c>
      <c r="J82" s="97">
        <v>8000</v>
      </c>
      <c r="K82" s="117" t="s">
        <v>23</v>
      </c>
    </row>
    <row r="83" spans="1:23" s="94" customFormat="1" ht="27.6" x14ac:dyDescent="0.3">
      <c r="A83" s="94">
        <v>81</v>
      </c>
      <c r="B83" s="94" t="s">
        <v>7972</v>
      </c>
      <c r="C83" s="119" t="s">
        <v>7863</v>
      </c>
      <c r="D83" s="94" t="s">
        <v>7943</v>
      </c>
      <c r="E83" s="94" t="s">
        <v>3867</v>
      </c>
      <c r="F83" s="110">
        <v>38032</v>
      </c>
      <c r="G83" s="117" t="s">
        <v>18</v>
      </c>
      <c r="H83" s="117" t="s">
        <v>61</v>
      </c>
      <c r="I83" s="94" t="s">
        <v>7759</v>
      </c>
      <c r="J83" s="97">
        <v>8000</v>
      </c>
      <c r="K83" s="117" t="s">
        <v>23</v>
      </c>
    </row>
    <row r="84" spans="1:23" s="94" customFormat="1" x14ac:dyDescent="0.3">
      <c r="A84" s="94">
        <v>82</v>
      </c>
      <c r="B84" s="94" t="s">
        <v>7973</v>
      </c>
      <c r="C84" s="119" t="s">
        <v>7866</v>
      </c>
      <c r="D84" s="94" t="s">
        <v>7943</v>
      </c>
      <c r="E84" s="94" t="s">
        <v>3867</v>
      </c>
      <c r="F84" s="110">
        <v>36431</v>
      </c>
      <c r="G84" s="117" t="s">
        <v>34</v>
      </c>
      <c r="H84" s="117" t="s">
        <v>61</v>
      </c>
      <c r="I84" s="94" t="s">
        <v>7759</v>
      </c>
      <c r="J84" s="97">
        <v>8250</v>
      </c>
      <c r="K84" s="117" t="s">
        <v>23</v>
      </c>
    </row>
    <row r="85" spans="1:23" s="94" customFormat="1" ht="27.6" x14ac:dyDescent="0.3">
      <c r="A85" s="94">
        <v>83</v>
      </c>
      <c r="B85" s="94" t="s">
        <v>7974</v>
      </c>
      <c r="C85" s="119" t="s">
        <v>7975</v>
      </c>
      <c r="D85" s="94" t="s">
        <v>7943</v>
      </c>
      <c r="E85" s="94" t="s">
        <v>3867</v>
      </c>
      <c r="F85" s="110">
        <v>33824</v>
      </c>
      <c r="G85" s="117" t="s">
        <v>18</v>
      </c>
      <c r="H85" s="117" t="s">
        <v>61</v>
      </c>
      <c r="I85" s="94" t="s">
        <v>7759</v>
      </c>
      <c r="J85" s="97">
        <v>8000</v>
      </c>
      <c r="K85" s="117" t="s">
        <v>23</v>
      </c>
    </row>
    <row r="86" spans="1:23" s="94" customFormat="1" x14ac:dyDescent="0.3">
      <c r="A86" s="94">
        <v>84</v>
      </c>
      <c r="B86" s="94" t="s">
        <v>7976</v>
      </c>
      <c r="C86" s="119" t="s">
        <v>7977</v>
      </c>
      <c r="D86" s="94" t="s">
        <v>7943</v>
      </c>
      <c r="E86" s="94" t="s">
        <v>1309</v>
      </c>
      <c r="F86" s="110">
        <v>36107</v>
      </c>
      <c r="G86" s="117" t="s">
        <v>7978</v>
      </c>
      <c r="H86" s="117" t="s">
        <v>61</v>
      </c>
      <c r="I86" s="94" t="s">
        <v>7759</v>
      </c>
      <c r="J86" s="97">
        <v>8000</v>
      </c>
      <c r="K86" s="117" t="s">
        <v>23</v>
      </c>
    </row>
    <row r="87" spans="1:23" s="94" customFormat="1" x14ac:dyDescent="0.3">
      <c r="A87" s="94">
        <v>85</v>
      </c>
      <c r="B87" s="94" t="s">
        <v>7979</v>
      </c>
      <c r="C87" s="119" t="s">
        <v>7980</v>
      </c>
      <c r="D87" s="94" t="s">
        <v>7943</v>
      </c>
      <c r="E87" s="94" t="s">
        <v>3867</v>
      </c>
      <c r="F87" s="110">
        <v>36189</v>
      </c>
      <c r="G87" s="117" t="s">
        <v>18</v>
      </c>
      <c r="H87" s="117" t="s">
        <v>61</v>
      </c>
      <c r="I87" s="94" t="s">
        <v>7759</v>
      </c>
      <c r="J87" s="97">
        <v>8000</v>
      </c>
      <c r="K87" s="117" t="s">
        <v>23</v>
      </c>
    </row>
    <row r="88" spans="1:23" s="94" customFormat="1" x14ac:dyDescent="0.3">
      <c r="A88" s="94">
        <v>86</v>
      </c>
      <c r="B88" s="94" t="s">
        <v>7981</v>
      </c>
      <c r="C88" s="119" t="s">
        <v>7982</v>
      </c>
      <c r="D88" s="94" t="s">
        <v>7943</v>
      </c>
      <c r="E88" s="94" t="s">
        <v>3867</v>
      </c>
      <c r="F88" s="110">
        <v>37818</v>
      </c>
      <c r="G88" s="117" t="s">
        <v>18</v>
      </c>
      <c r="H88" s="117" t="s">
        <v>61</v>
      </c>
      <c r="I88" s="94" t="s">
        <v>7759</v>
      </c>
      <c r="J88" s="97">
        <v>8000</v>
      </c>
      <c r="K88" s="117" t="s">
        <v>23</v>
      </c>
    </row>
    <row r="89" spans="1:23" s="94" customFormat="1" x14ac:dyDescent="0.3">
      <c r="A89" s="94">
        <v>87</v>
      </c>
      <c r="B89" s="94" t="s">
        <v>7983</v>
      </c>
      <c r="C89" s="119" t="s">
        <v>7984</v>
      </c>
      <c r="D89" s="94" t="s">
        <v>7943</v>
      </c>
      <c r="E89" s="94" t="s">
        <v>3867</v>
      </c>
      <c r="F89" s="110">
        <v>36176</v>
      </c>
      <c r="G89" s="117" t="s">
        <v>34</v>
      </c>
      <c r="H89" s="117" t="s">
        <v>61</v>
      </c>
      <c r="I89" s="94" t="s">
        <v>7759</v>
      </c>
      <c r="J89" s="97">
        <v>8250</v>
      </c>
      <c r="K89" s="117" t="s">
        <v>23</v>
      </c>
    </row>
    <row r="90" spans="1:23" s="94" customFormat="1" x14ac:dyDescent="0.3">
      <c r="A90" s="94">
        <v>88</v>
      </c>
      <c r="B90" s="94" t="s">
        <v>7985</v>
      </c>
      <c r="C90" s="119" t="s">
        <v>7986</v>
      </c>
      <c r="D90" s="94" t="s">
        <v>7943</v>
      </c>
      <c r="E90" s="94" t="s">
        <v>3867</v>
      </c>
      <c r="F90" s="110">
        <v>37647</v>
      </c>
      <c r="G90" s="117" t="s">
        <v>18</v>
      </c>
      <c r="H90" s="117" t="s">
        <v>61</v>
      </c>
      <c r="I90" s="94" t="s">
        <v>7759</v>
      </c>
      <c r="J90" s="97">
        <v>8000</v>
      </c>
      <c r="K90" s="117" t="s">
        <v>23</v>
      </c>
    </row>
    <row r="91" spans="1:23" s="94" customFormat="1" x14ac:dyDescent="0.3">
      <c r="A91" s="94">
        <v>89</v>
      </c>
      <c r="B91" s="94" t="s">
        <v>7987</v>
      </c>
      <c r="C91" s="119" t="s">
        <v>7988</v>
      </c>
      <c r="D91" s="94" t="s">
        <v>7943</v>
      </c>
      <c r="E91" s="94" t="s">
        <v>3867</v>
      </c>
      <c r="F91" s="110">
        <v>36280</v>
      </c>
      <c r="G91" s="117" t="s">
        <v>7940</v>
      </c>
      <c r="H91" s="117" t="s">
        <v>61</v>
      </c>
      <c r="I91" s="94" t="s">
        <v>7759</v>
      </c>
      <c r="J91" s="97">
        <v>8000</v>
      </c>
      <c r="K91" s="117" t="s">
        <v>23</v>
      </c>
    </row>
    <row r="92" spans="1:23" s="94" customFormat="1" x14ac:dyDescent="0.3">
      <c r="A92" s="94">
        <v>90</v>
      </c>
      <c r="B92" s="94" t="s">
        <v>7989</v>
      </c>
      <c r="C92" s="119" t="s">
        <v>7990</v>
      </c>
      <c r="D92" s="94" t="s">
        <v>7943</v>
      </c>
      <c r="E92" s="94" t="s">
        <v>3867</v>
      </c>
      <c r="F92" s="110">
        <v>34391</v>
      </c>
      <c r="G92" s="117" t="s">
        <v>18</v>
      </c>
      <c r="H92" s="117" t="s">
        <v>61</v>
      </c>
      <c r="I92" s="94" t="s">
        <v>7759</v>
      </c>
      <c r="J92" s="97">
        <v>8000</v>
      </c>
      <c r="K92" s="117" t="s">
        <v>23</v>
      </c>
    </row>
    <row r="93" spans="1:23" s="94" customFormat="1" x14ac:dyDescent="0.3">
      <c r="A93" s="94">
        <v>91</v>
      </c>
      <c r="B93" s="94" t="s">
        <v>7991</v>
      </c>
      <c r="C93" s="119" t="s">
        <v>7992</v>
      </c>
      <c r="D93" s="94" t="s">
        <v>7943</v>
      </c>
      <c r="E93" s="94" t="s">
        <v>1309</v>
      </c>
      <c r="F93" s="110">
        <v>36558</v>
      </c>
      <c r="G93" s="117" t="s">
        <v>7993</v>
      </c>
      <c r="H93" s="117" t="s">
        <v>61</v>
      </c>
      <c r="I93" s="94" t="s">
        <v>7759</v>
      </c>
      <c r="J93" s="97">
        <v>7450</v>
      </c>
      <c r="K93" s="117" t="s">
        <v>23</v>
      </c>
    </row>
    <row r="94" spans="1:23" s="94" customFormat="1" x14ac:dyDescent="0.3">
      <c r="A94" s="94">
        <v>92</v>
      </c>
      <c r="B94" s="94" t="s">
        <v>7994</v>
      </c>
      <c r="C94" s="119" t="s">
        <v>7995</v>
      </c>
      <c r="D94" s="94" t="s">
        <v>7943</v>
      </c>
      <c r="E94" s="94" t="s">
        <v>1309</v>
      </c>
      <c r="F94" s="110">
        <v>36698</v>
      </c>
      <c r="G94" s="117" t="s">
        <v>34</v>
      </c>
      <c r="H94" s="117" t="s">
        <v>61</v>
      </c>
      <c r="I94" s="94" t="s">
        <v>7759</v>
      </c>
      <c r="J94" s="97">
        <v>7450</v>
      </c>
      <c r="K94" s="117" t="s">
        <v>23</v>
      </c>
    </row>
    <row r="95" spans="1:23" s="94" customFormat="1" x14ac:dyDescent="0.3">
      <c r="A95" s="94">
        <v>93</v>
      </c>
      <c r="B95" s="94" t="s">
        <v>7996</v>
      </c>
      <c r="C95" s="119" t="s">
        <v>7997</v>
      </c>
      <c r="D95" s="94" t="s">
        <v>7943</v>
      </c>
      <c r="E95" s="94" t="s">
        <v>3867</v>
      </c>
      <c r="F95" s="110">
        <v>37555</v>
      </c>
      <c r="G95" s="117" t="s">
        <v>7940</v>
      </c>
      <c r="H95" s="117" t="s">
        <v>61</v>
      </c>
      <c r="I95" s="94" t="s">
        <v>7759</v>
      </c>
      <c r="J95" s="97">
        <v>7450</v>
      </c>
      <c r="K95" s="117" t="s">
        <v>23</v>
      </c>
    </row>
    <row r="96" spans="1:23" s="102" customFormat="1" x14ac:dyDescent="0.3">
      <c r="A96" s="94">
        <v>94</v>
      </c>
      <c r="B96" s="94" t="s">
        <v>7998</v>
      </c>
      <c r="C96" s="119" t="s">
        <v>7999</v>
      </c>
      <c r="D96" s="94" t="s">
        <v>7943</v>
      </c>
      <c r="E96" s="94" t="s">
        <v>3867</v>
      </c>
      <c r="F96" s="110">
        <v>35092</v>
      </c>
      <c r="G96" s="117" t="s">
        <v>7940</v>
      </c>
      <c r="H96" s="117" t="s">
        <v>61</v>
      </c>
      <c r="I96" s="94" t="s">
        <v>7759</v>
      </c>
      <c r="J96" s="97">
        <v>8000</v>
      </c>
      <c r="K96" s="117" t="s">
        <v>23</v>
      </c>
      <c r="L96" s="94"/>
      <c r="M96" s="94"/>
      <c r="N96" s="94"/>
      <c r="O96" s="94"/>
      <c r="P96" s="94"/>
      <c r="Q96" s="94"/>
      <c r="R96" s="94"/>
      <c r="S96" s="94"/>
      <c r="T96" s="94"/>
      <c r="U96" s="94"/>
      <c r="V96" s="94"/>
      <c r="W96" s="94"/>
    </row>
    <row r="97" spans="1:23" s="94" customFormat="1" x14ac:dyDescent="0.3">
      <c r="A97" s="94">
        <v>95</v>
      </c>
      <c r="B97" s="94" t="s">
        <v>8001</v>
      </c>
      <c r="C97" s="119" t="s">
        <v>8002</v>
      </c>
      <c r="D97" s="94" t="s">
        <v>7943</v>
      </c>
      <c r="E97" s="94" t="s">
        <v>3867</v>
      </c>
      <c r="F97" s="110">
        <v>37358</v>
      </c>
      <c r="G97" s="117" t="s">
        <v>18</v>
      </c>
      <c r="H97" s="117" t="s">
        <v>61</v>
      </c>
      <c r="I97" s="94" t="s">
        <v>7759</v>
      </c>
      <c r="J97" s="97">
        <v>8000</v>
      </c>
      <c r="K97" s="117" t="s">
        <v>23</v>
      </c>
    </row>
    <row r="98" spans="1:23" s="85" customFormat="1" x14ac:dyDescent="0.3">
      <c r="A98" s="94">
        <v>96</v>
      </c>
      <c r="B98" s="94" t="s">
        <v>8003</v>
      </c>
      <c r="C98" s="119" t="s">
        <v>8004</v>
      </c>
      <c r="D98" s="94" t="s">
        <v>7943</v>
      </c>
      <c r="E98" s="94" t="s">
        <v>3867</v>
      </c>
      <c r="F98" s="110">
        <v>38142</v>
      </c>
      <c r="G98" s="117" t="s">
        <v>18</v>
      </c>
      <c r="H98" s="117" t="s">
        <v>61</v>
      </c>
      <c r="I98" s="94" t="s">
        <v>7759</v>
      </c>
      <c r="J98" s="97">
        <v>8000</v>
      </c>
      <c r="K98" s="117" t="s">
        <v>23</v>
      </c>
    </row>
    <row r="99" spans="1:23" s="85" customFormat="1" x14ac:dyDescent="0.3">
      <c r="A99" s="94">
        <v>97</v>
      </c>
      <c r="B99" s="94" t="s">
        <v>8005</v>
      </c>
      <c r="C99" s="119" t="s">
        <v>8006</v>
      </c>
      <c r="D99" s="94" t="s">
        <v>7943</v>
      </c>
      <c r="E99" s="94" t="s">
        <v>3867</v>
      </c>
      <c r="F99" s="110">
        <v>37924</v>
      </c>
      <c r="G99" s="117" t="s">
        <v>34</v>
      </c>
      <c r="H99" s="117" t="s">
        <v>61</v>
      </c>
      <c r="I99" s="94" t="s">
        <v>7759</v>
      </c>
      <c r="J99" s="97">
        <v>8000</v>
      </c>
      <c r="K99" s="117" t="s">
        <v>23</v>
      </c>
    </row>
    <row r="100" spans="1:23" s="85" customFormat="1" x14ac:dyDescent="0.3">
      <c r="A100" s="94">
        <v>98</v>
      </c>
      <c r="B100" s="94" t="s">
        <v>8007</v>
      </c>
      <c r="C100" s="119" t="s">
        <v>8008</v>
      </c>
      <c r="D100" s="94" t="s">
        <v>7943</v>
      </c>
      <c r="E100" s="94" t="s">
        <v>3867</v>
      </c>
      <c r="F100" s="110">
        <v>36275</v>
      </c>
      <c r="G100" s="117" t="s">
        <v>18</v>
      </c>
      <c r="H100" s="117" t="s">
        <v>61</v>
      </c>
      <c r="I100" s="94" t="s">
        <v>7759</v>
      </c>
      <c r="J100" s="97">
        <v>8000</v>
      </c>
      <c r="K100" s="117" t="s">
        <v>23</v>
      </c>
    </row>
    <row r="101" spans="1:23" s="85" customFormat="1" x14ac:dyDescent="0.3">
      <c r="A101" s="94">
        <v>99</v>
      </c>
      <c r="B101" s="94" t="s">
        <v>8009</v>
      </c>
      <c r="C101" s="119" t="s">
        <v>8010</v>
      </c>
      <c r="D101" s="94" t="s">
        <v>7943</v>
      </c>
      <c r="E101" s="94" t="s">
        <v>1309</v>
      </c>
      <c r="F101" s="110">
        <v>34580</v>
      </c>
      <c r="G101" s="117" t="s">
        <v>7940</v>
      </c>
      <c r="H101" s="117" t="s">
        <v>61</v>
      </c>
      <c r="I101" s="94" t="s">
        <v>7759</v>
      </c>
      <c r="J101" s="97">
        <v>8000</v>
      </c>
      <c r="K101" s="117" t="s">
        <v>23</v>
      </c>
    </row>
    <row r="102" spans="1:23" s="85" customFormat="1" x14ac:dyDescent="0.3">
      <c r="A102" s="94">
        <v>100</v>
      </c>
      <c r="B102" s="94" t="s">
        <v>8011</v>
      </c>
      <c r="C102" s="119" t="s">
        <v>8012</v>
      </c>
      <c r="D102" s="94" t="s">
        <v>7943</v>
      </c>
      <c r="E102" s="94" t="s">
        <v>3867</v>
      </c>
      <c r="F102" s="110">
        <v>37264</v>
      </c>
      <c r="G102" s="117" t="s">
        <v>18</v>
      </c>
      <c r="H102" s="117" t="s">
        <v>61</v>
      </c>
      <c r="I102" s="94" t="s">
        <v>7759</v>
      </c>
      <c r="J102" s="97">
        <v>8000</v>
      </c>
      <c r="K102" s="117" t="s">
        <v>23</v>
      </c>
    </row>
    <row r="103" spans="1:23" s="86" customFormat="1" x14ac:dyDescent="0.3">
      <c r="A103" s="94">
        <v>101</v>
      </c>
      <c r="B103" s="94" t="s">
        <v>8013</v>
      </c>
      <c r="C103" s="119" t="s">
        <v>8014</v>
      </c>
      <c r="D103" s="111" t="s">
        <v>7943</v>
      </c>
      <c r="E103" s="94" t="s">
        <v>3867</v>
      </c>
      <c r="F103" s="110">
        <v>37862</v>
      </c>
      <c r="G103" s="117" t="s">
        <v>27</v>
      </c>
      <c r="H103" s="117" t="s">
        <v>61</v>
      </c>
      <c r="I103" s="111" t="s">
        <v>7759</v>
      </c>
      <c r="J103" s="97">
        <v>8000</v>
      </c>
      <c r="K103" s="117" t="s">
        <v>23</v>
      </c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</row>
    <row r="104" spans="1:23" s="102" customFormat="1" x14ac:dyDescent="0.3">
      <c r="A104" s="94">
        <v>102</v>
      </c>
      <c r="B104" s="94" t="s">
        <v>8015</v>
      </c>
      <c r="C104" s="119" t="s">
        <v>8016</v>
      </c>
      <c r="D104" s="94" t="s">
        <v>7943</v>
      </c>
      <c r="E104" s="94" t="s">
        <v>3867</v>
      </c>
      <c r="F104" s="110">
        <v>36946</v>
      </c>
      <c r="G104" s="117" t="s">
        <v>7967</v>
      </c>
      <c r="H104" s="117" t="s">
        <v>61</v>
      </c>
      <c r="I104" s="94" t="s">
        <v>7759</v>
      </c>
      <c r="J104" s="97">
        <v>8000</v>
      </c>
      <c r="K104" s="117" t="s">
        <v>23</v>
      </c>
      <c r="L104" s="94"/>
      <c r="M104" s="94"/>
      <c r="N104" s="94"/>
      <c r="O104" s="94"/>
      <c r="P104" s="94"/>
      <c r="Q104" s="94"/>
      <c r="R104" s="94"/>
      <c r="S104" s="94"/>
      <c r="T104" s="94"/>
      <c r="U104" s="94"/>
      <c r="V104" s="94"/>
      <c r="W104" s="94"/>
    </row>
    <row r="105" spans="1:23" s="102" customFormat="1" ht="31.2" x14ac:dyDescent="0.3">
      <c r="A105" s="94">
        <v>103</v>
      </c>
      <c r="B105" s="112" t="s">
        <v>8017</v>
      </c>
      <c r="C105" s="96" t="s">
        <v>8018</v>
      </c>
      <c r="D105" s="94" t="s">
        <v>7937</v>
      </c>
      <c r="E105" s="94" t="s">
        <v>33</v>
      </c>
      <c r="F105" s="95">
        <v>37880</v>
      </c>
      <c r="G105" s="108" t="s">
        <v>8019</v>
      </c>
      <c r="H105" s="117" t="s">
        <v>8020</v>
      </c>
      <c r="I105" s="94" t="s">
        <v>7691</v>
      </c>
      <c r="J105" s="97">
        <v>7250</v>
      </c>
      <c r="K105" s="160" t="s">
        <v>23</v>
      </c>
      <c r="L105" s="94"/>
    </row>
    <row r="106" spans="1:23" s="102" customFormat="1" ht="27.6" x14ac:dyDescent="0.3">
      <c r="A106" s="94">
        <v>104</v>
      </c>
      <c r="B106" s="100" t="s">
        <v>8021</v>
      </c>
      <c r="C106" s="125" t="s">
        <v>8022</v>
      </c>
      <c r="D106" s="100" t="s">
        <v>8023</v>
      </c>
      <c r="E106" s="101" t="s">
        <v>1309</v>
      </c>
      <c r="F106" s="103" t="s">
        <v>8024</v>
      </c>
      <c r="G106" s="108" t="s">
        <v>8019</v>
      </c>
      <c r="H106" s="108" t="s">
        <v>544</v>
      </c>
      <c r="I106" s="100" t="s">
        <v>7691</v>
      </c>
      <c r="J106" s="113">
        <v>9900</v>
      </c>
      <c r="K106" s="160" t="s">
        <v>23</v>
      </c>
    </row>
    <row r="107" spans="1:23" s="102" customFormat="1" ht="27.6" x14ac:dyDescent="0.3">
      <c r="A107" s="94">
        <v>105</v>
      </c>
      <c r="B107" s="100" t="s">
        <v>8025</v>
      </c>
      <c r="C107" s="125" t="s">
        <v>8026</v>
      </c>
      <c r="D107" s="100" t="s">
        <v>8023</v>
      </c>
      <c r="E107" s="101" t="s">
        <v>1309</v>
      </c>
      <c r="F107" s="103" t="s">
        <v>8027</v>
      </c>
      <c r="G107" s="108" t="s">
        <v>8019</v>
      </c>
      <c r="H107" s="108" t="s">
        <v>544</v>
      </c>
      <c r="I107" s="100" t="s">
        <v>7691</v>
      </c>
      <c r="J107" s="113">
        <v>9900</v>
      </c>
      <c r="K107" s="160" t="s">
        <v>23</v>
      </c>
    </row>
    <row r="108" spans="1:23" s="86" customFormat="1" ht="27.6" x14ac:dyDescent="0.3">
      <c r="A108" s="94">
        <v>106</v>
      </c>
      <c r="B108" s="100" t="s">
        <v>8028</v>
      </c>
      <c r="C108" s="125" t="s">
        <v>8029</v>
      </c>
      <c r="D108" s="100" t="s">
        <v>8023</v>
      </c>
      <c r="E108" s="101" t="s">
        <v>1309</v>
      </c>
      <c r="F108" s="103" t="s">
        <v>8030</v>
      </c>
      <c r="G108" s="108" t="s">
        <v>1018</v>
      </c>
      <c r="H108" s="108" t="s">
        <v>544</v>
      </c>
      <c r="I108" s="100" t="s">
        <v>7691</v>
      </c>
      <c r="J108" s="113">
        <v>6100</v>
      </c>
      <c r="K108" s="160" t="s">
        <v>23</v>
      </c>
    </row>
    <row r="109" spans="1:23" s="102" customFormat="1" ht="27.6" x14ac:dyDescent="0.3">
      <c r="A109" s="94">
        <v>107</v>
      </c>
      <c r="B109" s="100" t="s">
        <v>8031</v>
      </c>
      <c r="C109" s="125" t="s">
        <v>8032</v>
      </c>
      <c r="D109" s="100" t="s">
        <v>8023</v>
      </c>
      <c r="E109" s="101" t="s">
        <v>1309</v>
      </c>
      <c r="F109" s="103" t="s">
        <v>8033</v>
      </c>
      <c r="G109" s="108" t="s">
        <v>2408</v>
      </c>
      <c r="H109" s="108" t="s">
        <v>544</v>
      </c>
      <c r="I109" s="100" t="s">
        <v>7691</v>
      </c>
      <c r="J109" s="113">
        <v>10400</v>
      </c>
      <c r="K109" s="160" t="s">
        <v>23</v>
      </c>
    </row>
    <row r="110" spans="1:23" s="102" customFormat="1" ht="27.6" x14ac:dyDescent="0.3">
      <c r="A110" s="94">
        <v>108</v>
      </c>
      <c r="B110" s="100" t="s">
        <v>8034</v>
      </c>
      <c r="C110" s="125" t="s">
        <v>8035</v>
      </c>
      <c r="D110" s="100" t="s">
        <v>8023</v>
      </c>
      <c r="E110" s="101" t="s">
        <v>1309</v>
      </c>
      <c r="F110" s="103" t="s">
        <v>8036</v>
      </c>
      <c r="G110" s="108" t="s">
        <v>1018</v>
      </c>
      <c r="H110" s="108" t="s">
        <v>544</v>
      </c>
      <c r="I110" s="100" t="s">
        <v>7691</v>
      </c>
      <c r="J110" s="113">
        <v>6100</v>
      </c>
      <c r="K110" s="160" t="s">
        <v>23</v>
      </c>
    </row>
    <row r="111" spans="1:23" s="102" customFormat="1" ht="27.6" x14ac:dyDescent="0.3">
      <c r="A111" s="94">
        <v>109</v>
      </c>
      <c r="B111" s="100" t="s">
        <v>8037</v>
      </c>
      <c r="C111" s="125" t="s">
        <v>8038</v>
      </c>
      <c r="D111" s="100" t="s">
        <v>8023</v>
      </c>
      <c r="E111" s="101" t="s">
        <v>1309</v>
      </c>
      <c r="F111" s="103" t="s">
        <v>8039</v>
      </c>
      <c r="G111" s="108" t="s">
        <v>8040</v>
      </c>
      <c r="H111" s="108" t="s">
        <v>544</v>
      </c>
      <c r="I111" s="100" t="s">
        <v>7691</v>
      </c>
      <c r="J111" s="113">
        <v>9900</v>
      </c>
      <c r="K111" s="160" t="s">
        <v>23</v>
      </c>
    </row>
    <row r="112" spans="1:23" s="102" customFormat="1" ht="27.6" x14ac:dyDescent="0.3">
      <c r="A112" s="94">
        <v>110</v>
      </c>
      <c r="B112" s="100" t="s">
        <v>8041</v>
      </c>
      <c r="C112" s="125" t="s">
        <v>8042</v>
      </c>
      <c r="D112" s="100" t="s">
        <v>8023</v>
      </c>
      <c r="E112" s="101" t="s">
        <v>1309</v>
      </c>
      <c r="F112" s="103" t="s">
        <v>8043</v>
      </c>
      <c r="G112" s="108" t="s">
        <v>989</v>
      </c>
      <c r="H112" s="108" t="s">
        <v>544</v>
      </c>
      <c r="I112" s="100" t="s">
        <v>7691</v>
      </c>
      <c r="J112" s="113">
        <v>6100</v>
      </c>
      <c r="K112" s="160" t="s">
        <v>23</v>
      </c>
    </row>
    <row r="113" spans="1:23" s="102" customFormat="1" ht="27.6" x14ac:dyDescent="0.3">
      <c r="A113" s="94">
        <v>111</v>
      </c>
      <c r="B113" s="100" t="s">
        <v>8044</v>
      </c>
      <c r="C113" s="125" t="s">
        <v>8045</v>
      </c>
      <c r="D113" s="100" t="s">
        <v>8023</v>
      </c>
      <c r="E113" s="101" t="s">
        <v>1309</v>
      </c>
      <c r="F113" s="103" t="s">
        <v>8046</v>
      </c>
      <c r="G113" s="108" t="s">
        <v>8019</v>
      </c>
      <c r="H113" s="108" t="s">
        <v>544</v>
      </c>
      <c r="I113" s="100" t="s">
        <v>7691</v>
      </c>
      <c r="J113" s="113">
        <v>9900</v>
      </c>
      <c r="K113" s="160" t="s">
        <v>23</v>
      </c>
    </row>
    <row r="114" spans="1:23" s="102" customFormat="1" ht="27.6" x14ac:dyDescent="0.3">
      <c r="A114" s="94">
        <v>112</v>
      </c>
      <c r="B114" s="100" t="s">
        <v>8047</v>
      </c>
      <c r="C114" s="125" t="s">
        <v>8048</v>
      </c>
      <c r="D114" s="100" t="s">
        <v>8023</v>
      </c>
      <c r="E114" s="101" t="s">
        <v>1309</v>
      </c>
      <c r="F114" s="103" t="s">
        <v>8049</v>
      </c>
      <c r="G114" s="108" t="s">
        <v>8019</v>
      </c>
      <c r="H114" s="108" t="s">
        <v>544</v>
      </c>
      <c r="I114" s="100" t="s">
        <v>7691</v>
      </c>
      <c r="J114" s="113">
        <v>9900</v>
      </c>
      <c r="K114" s="160" t="s">
        <v>23</v>
      </c>
    </row>
    <row r="115" spans="1:23" s="102" customFormat="1" ht="27.6" x14ac:dyDescent="0.3">
      <c r="A115" s="94">
        <v>113</v>
      </c>
      <c r="B115" s="100" t="s">
        <v>8050</v>
      </c>
      <c r="C115" s="125" t="s">
        <v>8051</v>
      </c>
      <c r="D115" s="100" t="s">
        <v>8023</v>
      </c>
      <c r="E115" s="101" t="s">
        <v>1309</v>
      </c>
      <c r="F115" s="103" t="s">
        <v>8052</v>
      </c>
      <c r="G115" s="108" t="s">
        <v>8019</v>
      </c>
      <c r="H115" s="108" t="s">
        <v>544</v>
      </c>
      <c r="I115" s="100" t="s">
        <v>7691</v>
      </c>
      <c r="J115" s="113">
        <v>9900</v>
      </c>
      <c r="K115" s="160" t="s">
        <v>23</v>
      </c>
    </row>
    <row r="116" spans="1:23" s="102" customFormat="1" ht="27.6" x14ac:dyDescent="0.3">
      <c r="A116" s="94">
        <v>114</v>
      </c>
      <c r="B116" s="100" t="s">
        <v>8053</v>
      </c>
      <c r="C116" s="125" t="s">
        <v>8054</v>
      </c>
      <c r="D116" s="100" t="s">
        <v>8023</v>
      </c>
      <c r="E116" s="101" t="s">
        <v>1309</v>
      </c>
      <c r="F116" s="103" t="s">
        <v>8055</v>
      </c>
      <c r="G116" s="108" t="s">
        <v>1018</v>
      </c>
      <c r="H116" s="108" t="s">
        <v>544</v>
      </c>
      <c r="I116" s="100" t="s">
        <v>7691</v>
      </c>
      <c r="J116" s="113">
        <v>6100</v>
      </c>
      <c r="K116" s="160" t="s">
        <v>23</v>
      </c>
    </row>
    <row r="117" spans="1:23" s="102" customFormat="1" ht="27.6" x14ac:dyDescent="0.3">
      <c r="A117" s="94">
        <v>115</v>
      </c>
      <c r="B117" s="100" t="s">
        <v>8056</v>
      </c>
      <c r="C117" s="125" t="s">
        <v>8057</v>
      </c>
      <c r="D117" s="100" t="s">
        <v>8023</v>
      </c>
      <c r="E117" s="101" t="s">
        <v>1309</v>
      </c>
      <c r="F117" s="103" t="s">
        <v>8058</v>
      </c>
      <c r="G117" s="108" t="s">
        <v>8059</v>
      </c>
      <c r="H117" s="108" t="s">
        <v>544</v>
      </c>
      <c r="I117" s="100" t="s">
        <v>7691</v>
      </c>
      <c r="J117" s="113">
        <v>6100</v>
      </c>
      <c r="K117" s="160" t="s">
        <v>23</v>
      </c>
    </row>
    <row r="118" spans="1:23" s="102" customFormat="1" ht="27.6" x14ac:dyDescent="0.3">
      <c r="A118" s="94">
        <v>116</v>
      </c>
      <c r="B118" s="100" t="s">
        <v>8060</v>
      </c>
      <c r="C118" s="125" t="s">
        <v>8061</v>
      </c>
      <c r="D118" s="100" t="s">
        <v>8023</v>
      </c>
      <c r="E118" s="101" t="s">
        <v>1309</v>
      </c>
      <c r="F118" s="103" t="s">
        <v>8062</v>
      </c>
      <c r="G118" s="108" t="s">
        <v>1018</v>
      </c>
      <c r="H118" s="108" t="s">
        <v>544</v>
      </c>
      <c r="I118" s="100" t="s">
        <v>7691</v>
      </c>
      <c r="J118" s="113">
        <v>6100</v>
      </c>
      <c r="K118" s="160" t="s">
        <v>23</v>
      </c>
    </row>
    <row r="119" spans="1:23" s="102" customFormat="1" x14ac:dyDescent="0.3">
      <c r="A119" s="94">
        <v>117</v>
      </c>
      <c r="B119" s="100" t="s">
        <v>8063</v>
      </c>
      <c r="C119" s="125" t="s">
        <v>8064</v>
      </c>
      <c r="D119" s="102" t="s">
        <v>7757</v>
      </c>
      <c r="E119" s="101" t="s">
        <v>1309</v>
      </c>
      <c r="F119" s="103" t="s">
        <v>8065</v>
      </c>
      <c r="G119" s="108" t="s">
        <v>4635</v>
      </c>
      <c r="H119" s="108" t="s">
        <v>8066</v>
      </c>
      <c r="I119" s="100" t="s">
        <v>7691</v>
      </c>
      <c r="J119" s="104">
        <v>7250</v>
      </c>
      <c r="K119" s="160" t="s">
        <v>23</v>
      </c>
      <c r="L119" s="101"/>
    </row>
    <row r="120" spans="1:23" s="102" customFormat="1" x14ac:dyDescent="0.3">
      <c r="A120" s="94">
        <v>118</v>
      </c>
      <c r="B120" s="100" t="s">
        <v>8067</v>
      </c>
      <c r="C120" s="125" t="s">
        <v>8068</v>
      </c>
      <c r="D120" s="102" t="s">
        <v>7757</v>
      </c>
      <c r="E120" s="101" t="s">
        <v>1309</v>
      </c>
      <c r="F120" s="103" t="s">
        <v>8069</v>
      </c>
      <c r="G120" s="108"/>
      <c r="H120" s="108"/>
      <c r="I120" s="100" t="s">
        <v>7691</v>
      </c>
      <c r="J120" s="104" t="s">
        <v>8070</v>
      </c>
      <c r="K120" s="160" t="s">
        <v>23</v>
      </c>
      <c r="L120" s="101"/>
    </row>
    <row r="121" spans="1:23" s="102" customFormat="1" x14ac:dyDescent="0.3">
      <c r="A121" s="94">
        <v>119</v>
      </c>
      <c r="B121" s="100" t="s">
        <v>8071</v>
      </c>
      <c r="C121" s="125" t="s">
        <v>8072</v>
      </c>
      <c r="D121" s="102" t="s">
        <v>7757</v>
      </c>
      <c r="E121" s="101" t="s">
        <v>1309</v>
      </c>
      <c r="F121" s="103" t="s">
        <v>8073</v>
      </c>
      <c r="G121" s="108" t="s">
        <v>4635</v>
      </c>
      <c r="H121" s="108" t="s">
        <v>8066</v>
      </c>
      <c r="I121" s="100" t="s">
        <v>7691</v>
      </c>
      <c r="J121" s="104">
        <v>7250</v>
      </c>
      <c r="K121" s="160" t="s">
        <v>23</v>
      </c>
      <c r="L121" s="101"/>
    </row>
    <row r="122" spans="1:23" s="102" customFormat="1" x14ac:dyDescent="0.3">
      <c r="A122" s="94">
        <v>120</v>
      </c>
      <c r="B122" s="100" t="s">
        <v>8074</v>
      </c>
      <c r="C122" s="125" t="s">
        <v>8075</v>
      </c>
      <c r="D122" s="102" t="s">
        <v>7757</v>
      </c>
      <c r="E122" s="101" t="s">
        <v>1309</v>
      </c>
      <c r="F122" s="103" t="s">
        <v>8076</v>
      </c>
      <c r="G122" s="108" t="s">
        <v>4635</v>
      </c>
      <c r="H122" s="108" t="s">
        <v>8066</v>
      </c>
      <c r="I122" s="100" t="s">
        <v>7691</v>
      </c>
      <c r="J122" s="104">
        <v>7250</v>
      </c>
      <c r="K122" s="160" t="s">
        <v>23</v>
      </c>
      <c r="L122" s="101"/>
    </row>
    <row r="123" spans="1:23" s="85" customFormat="1" x14ac:dyDescent="0.3">
      <c r="A123" s="94">
        <v>121</v>
      </c>
      <c r="B123" s="100" t="s">
        <v>8077</v>
      </c>
      <c r="C123" s="125" t="s">
        <v>8078</v>
      </c>
      <c r="D123" s="102" t="s">
        <v>7757</v>
      </c>
      <c r="E123" s="101" t="s">
        <v>1309</v>
      </c>
      <c r="F123" s="103" t="s">
        <v>8079</v>
      </c>
      <c r="G123" s="108" t="s">
        <v>4635</v>
      </c>
      <c r="H123" s="108" t="s">
        <v>8066</v>
      </c>
      <c r="I123" s="100" t="s">
        <v>7691</v>
      </c>
      <c r="J123" s="104">
        <v>7250</v>
      </c>
      <c r="K123" s="160" t="s">
        <v>23</v>
      </c>
      <c r="L123" s="114"/>
      <c r="M123" s="86"/>
      <c r="N123" s="86"/>
      <c r="O123" s="86"/>
      <c r="P123" s="86"/>
      <c r="Q123" s="86"/>
      <c r="R123" s="86"/>
      <c r="S123" s="86"/>
      <c r="T123" s="86"/>
      <c r="U123" s="86"/>
      <c r="V123" s="86"/>
      <c r="W123" s="86"/>
    </row>
    <row r="124" spans="1:23" s="86" customFormat="1" x14ac:dyDescent="0.3">
      <c r="A124" s="94">
        <v>122</v>
      </c>
      <c r="B124" s="100" t="s">
        <v>8080</v>
      </c>
      <c r="C124" s="125" t="s">
        <v>8081</v>
      </c>
      <c r="D124" s="115" t="s">
        <v>7757</v>
      </c>
      <c r="E124" s="101" t="s">
        <v>1309</v>
      </c>
      <c r="F124" s="103" t="s">
        <v>8082</v>
      </c>
      <c r="G124" s="108" t="s">
        <v>4635</v>
      </c>
      <c r="H124" s="108" t="s">
        <v>8066</v>
      </c>
      <c r="I124" s="116" t="s">
        <v>7691</v>
      </c>
      <c r="J124" s="104">
        <v>7250</v>
      </c>
      <c r="K124" s="160" t="s">
        <v>23</v>
      </c>
      <c r="L124" s="114"/>
    </row>
    <row r="125" spans="1:23" s="102" customFormat="1" x14ac:dyDescent="0.3">
      <c r="A125" s="94">
        <v>123</v>
      </c>
      <c r="B125" s="100" t="s">
        <v>8083</v>
      </c>
      <c r="C125" s="125" t="s">
        <v>8084</v>
      </c>
      <c r="D125" s="102" t="s">
        <v>7757</v>
      </c>
      <c r="E125" s="101" t="s">
        <v>1309</v>
      </c>
      <c r="F125" s="103" t="s">
        <v>8085</v>
      </c>
      <c r="G125" s="108" t="s">
        <v>4635</v>
      </c>
      <c r="H125" s="108" t="s">
        <v>8066</v>
      </c>
      <c r="I125" s="100" t="s">
        <v>7691</v>
      </c>
      <c r="J125" s="104">
        <v>7250</v>
      </c>
      <c r="K125" s="160" t="s">
        <v>23</v>
      </c>
      <c r="L125" s="101"/>
    </row>
    <row r="126" spans="1:23" s="102" customFormat="1" x14ac:dyDescent="0.3">
      <c r="A126" s="94">
        <v>124</v>
      </c>
      <c r="B126" s="100" t="s">
        <v>8086</v>
      </c>
      <c r="C126" s="125" t="s">
        <v>8087</v>
      </c>
      <c r="D126" s="102" t="s">
        <v>7757</v>
      </c>
      <c r="E126" s="101" t="s">
        <v>1309</v>
      </c>
      <c r="F126" s="103" t="s">
        <v>8088</v>
      </c>
      <c r="G126" s="108" t="s">
        <v>4635</v>
      </c>
      <c r="H126" s="108" t="s">
        <v>8066</v>
      </c>
      <c r="I126" s="100" t="s">
        <v>7691</v>
      </c>
      <c r="J126" s="104">
        <v>7250</v>
      </c>
      <c r="K126" s="160" t="s">
        <v>23</v>
      </c>
      <c r="L126" s="101"/>
    </row>
    <row r="127" spans="1:23" s="102" customFormat="1" x14ac:dyDescent="0.3">
      <c r="A127" s="94">
        <v>125</v>
      </c>
      <c r="B127" s="100" t="s">
        <v>8089</v>
      </c>
      <c r="C127" s="125" t="s">
        <v>8090</v>
      </c>
      <c r="D127" s="102" t="s">
        <v>7757</v>
      </c>
      <c r="E127" s="101" t="s">
        <v>1309</v>
      </c>
      <c r="F127" s="103" t="s">
        <v>8091</v>
      </c>
      <c r="G127" s="108" t="s">
        <v>4635</v>
      </c>
      <c r="H127" s="108" t="s">
        <v>8066</v>
      </c>
      <c r="I127" s="100" t="s">
        <v>7691</v>
      </c>
      <c r="J127" s="104">
        <v>7250</v>
      </c>
      <c r="K127" s="160" t="s">
        <v>23</v>
      </c>
      <c r="L127" s="101"/>
    </row>
    <row r="128" spans="1:23" s="102" customFormat="1" x14ac:dyDescent="0.3">
      <c r="A128" s="94">
        <v>126</v>
      </c>
      <c r="B128" s="100" t="s">
        <v>8092</v>
      </c>
      <c r="C128" s="125" t="s">
        <v>8093</v>
      </c>
      <c r="D128" s="102" t="s">
        <v>7757</v>
      </c>
      <c r="E128" s="101" t="s">
        <v>1309</v>
      </c>
      <c r="F128" s="103" t="s">
        <v>8094</v>
      </c>
      <c r="G128" s="108" t="s">
        <v>4635</v>
      </c>
      <c r="H128" s="108" t="s">
        <v>8066</v>
      </c>
      <c r="I128" s="100" t="s">
        <v>7691</v>
      </c>
      <c r="J128" s="104">
        <v>7250</v>
      </c>
      <c r="K128" s="160" t="s">
        <v>23</v>
      </c>
      <c r="L128" s="101"/>
    </row>
    <row r="129" spans="1:23" s="102" customFormat="1" x14ac:dyDescent="0.3">
      <c r="A129" s="94">
        <v>127</v>
      </c>
      <c r="B129" s="100" t="s">
        <v>8095</v>
      </c>
      <c r="C129" s="125" t="s">
        <v>8096</v>
      </c>
      <c r="D129" s="102" t="s">
        <v>7757</v>
      </c>
      <c r="E129" s="101" t="s">
        <v>3867</v>
      </c>
      <c r="F129" s="103" t="s">
        <v>8097</v>
      </c>
      <c r="G129" s="108" t="s">
        <v>4635</v>
      </c>
      <c r="H129" s="108" t="s">
        <v>8066</v>
      </c>
      <c r="I129" s="100" t="s">
        <v>7691</v>
      </c>
      <c r="J129" s="104">
        <v>7250</v>
      </c>
      <c r="K129" s="160" t="s">
        <v>23</v>
      </c>
      <c r="L129" s="101"/>
    </row>
    <row r="130" spans="1:23" s="102" customFormat="1" x14ac:dyDescent="0.3">
      <c r="A130" s="94">
        <v>128</v>
      </c>
      <c r="B130" s="100" t="s">
        <v>8098</v>
      </c>
      <c r="C130" s="125" t="s">
        <v>8099</v>
      </c>
      <c r="D130" s="102" t="s">
        <v>7757</v>
      </c>
      <c r="E130" s="101" t="s">
        <v>1309</v>
      </c>
      <c r="F130" s="103" t="s">
        <v>8100</v>
      </c>
      <c r="G130" s="108" t="s">
        <v>4635</v>
      </c>
      <c r="H130" s="108" t="s">
        <v>8066</v>
      </c>
      <c r="I130" s="100" t="s">
        <v>7691</v>
      </c>
      <c r="J130" s="104">
        <v>7250</v>
      </c>
      <c r="K130" s="160" t="s">
        <v>23</v>
      </c>
      <c r="L130" s="101"/>
    </row>
    <row r="131" spans="1:23" s="102" customFormat="1" x14ac:dyDescent="0.3">
      <c r="A131" s="94">
        <v>129</v>
      </c>
      <c r="B131" s="100" t="s">
        <v>8101</v>
      </c>
      <c r="C131" s="125" t="s">
        <v>8102</v>
      </c>
      <c r="D131" s="102" t="s">
        <v>7757</v>
      </c>
      <c r="E131" s="101" t="s">
        <v>1309</v>
      </c>
      <c r="F131" s="103" t="s">
        <v>8103</v>
      </c>
      <c r="G131" s="108" t="s">
        <v>4635</v>
      </c>
      <c r="H131" s="108" t="s">
        <v>8066</v>
      </c>
      <c r="I131" s="100" t="s">
        <v>7691</v>
      </c>
      <c r="J131" s="104">
        <v>7250</v>
      </c>
      <c r="K131" s="160" t="s">
        <v>23</v>
      </c>
      <c r="L131" s="101"/>
    </row>
    <row r="132" spans="1:23" s="94" customFormat="1" x14ac:dyDescent="0.3">
      <c r="A132" s="94">
        <v>130</v>
      </c>
      <c r="B132" s="100" t="s">
        <v>8104</v>
      </c>
      <c r="C132" s="125" t="s">
        <v>8105</v>
      </c>
      <c r="D132" s="102" t="s">
        <v>7757</v>
      </c>
      <c r="E132" s="101" t="s">
        <v>1309</v>
      </c>
      <c r="F132" s="103" t="s">
        <v>8106</v>
      </c>
      <c r="G132" s="108" t="s">
        <v>4635</v>
      </c>
      <c r="H132" s="108" t="s">
        <v>8066</v>
      </c>
      <c r="I132" s="100" t="s">
        <v>7691</v>
      </c>
      <c r="J132" s="104">
        <v>7250</v>
      </c>
      <c r="K132" s="160" t="s">
        <v>23</v>
      </c>
      <c r="L132" s="101"/>
      <c r="M132" s="102"/>
      <c r="N132" s="102"/>
      <c r="O132" s="102"/>
      <c r="P132" s="102"/>
      <c r="Q132" s="102"/>
      <c r="R132" s="102"/>
      <c r="S132" s="102"/>
      <c r="T132" s="102"/>
      <c r="U132" s="102"/>
      <c r="V132" s="102"/>
      <c r="W132" s="102"/>
    </row>
    <row r="133" spans="1:23" s="102" customFormat="1" x14ac:dyDescent="0.3">
      <c r="A133" s="94">
        <v>131</v>
      </c>
      <c r="B133" s="100" t="s">
        <v>8107</v>
      </c>
      <c r="C133" s="125" t="s">
        <v>8108</v>
      </c>
      <c r="D133" s="102" t="s">
        <v>7757</v>
      </c>
      <c r="E133" s="101" t="s">
        <v>1309</v>
      </c>
      <c r="F133" s="103" t="s">
        <v>8109</v>
      </c>
      <c r="G133" s="108" t="s">
        <v>4635</v>
      </c>
      <c r="H133" s="108" t="s">
        <v>8066</v>
      </c>
      <c r="I133" s="100" t="s">
        <v>7691</v>
      </c>
      <c r="J133" s="104">
        <v>7250</v>
      </c>
      <c r="K133" s="160" t="s">
        <v>23</v>
      </c>
      <c r="L133" s="101"/>
    </row>
    <row r="134" spans="1:23" s="102" customFormat="1" x14ac:dyDescent="0.3">
      <c r="A134" s="94">
        <v>132</v>
      </c>
      <c r="B134" s="100" t="s">
        <v>8110</v>
      </c>
      <c r="C134" s="125" t="s">
        <v>8111</v>
      </c>
      <c r="D134" s="102" t="s">
        <v>7757</v>
      </c>
      <c r="E134" s="101" t="s">
        <v>1309</v>
      </c>
      <c r="F134" s="103" t="s">
        <v>8112</v>
      </c>
      <c r="G134" s="108" t="s">
        <v>4635</v>
      </c>
      <c r="H134" s="108" t="s">
        <v>8066</v>
      </c>
      <c r="I134" s="100" t="s">
        <v>7691</v>
      </c>
      <c r="J134" s="104">
        <v>7250</v>
      </c>
      <c r="K134" s="160" t="s">
        <v>23</v>
      </c>
      <c r="L134" s="101"/>
    </row>
    <row r="135" spans="1:23" s="102" customFormat="1" x14ac:dyDescent="0.3">
      <c r="A135" s="94">
        <v>133</v>
      </c>
      <c r="B135" s="100" t="s">
        <v>8113</v>
      </c>
      <c r="C135" s="125" t="s">
        <v>8114</v>
      </c>
      <c r="D135" s="102" t="s">
        <v>7757</v>
      </c>
      <c r="E135" s="101" t="s">
        <v>1309</v>
      </c>
      <c r="F135" s="103" t="s">
        <v>8115</v>
      </c>
      <c r="G135" s="108" t="s">
        <v>4635</v>
      </c>
      <c r="H135" s="108" t="s">
        <v>8066</v>
      </c>
      <c r="I135" s="100" t="s">
        <v>7691</v>
      </c>
      <c r="J135" s="104">
        <v>7250</v>
      </c>
      <c r="K135" s="160" t="s">
        <v>23</v>
      </c>
      <c r="L135" s="101"/>
    </row>
    <row r="136" spans="1:23" s="94" customFormat="1" x14ac:dyDescent="0.3">
      <c r="A136" s="94">
        <v>134</v>
      </c>
      <c r="B136" s="100" t="s">
        <v>8116</v>
      </c>
      <c r="C136" s="125" t="s">
        <v>8117</v>
      </c>
      <c r="D136" s="102" t="s">
        <v>7757</v>
      </c>
      <c r="E136" s="101" t="s">
        <v>1309</v>
      </c>
      <c r="F136" s="103" t="s">
        <v>8118</v>
      </c>
      <c r="G136" s="108" t="s">
        <v>4635</v>
      </c>
      <c r="H136" s="108" t="s">
        <v>8066</v>
      </c>
      <c r="I136" s="100" t="s">
        <v>7691</v>
      </c>
      <c r="J136" s="104">
        <v>7250</v>
      </c>
      <c r="K136" s="160" t="s">
        <v>23</v>
      </c>
      <c r="L136" s="101"/>
      <c r="M136" s="102"/>
      <c r="N136" s="102"/>
      <c r="O136" s="102"/>
      <c r="P136" s="102"/>
      <c r="Q136" s="102"/>
      <c r="R136" s="102"/>
      <c r="S136" s="102"/>
      <c r="T136" s="102"/>
      <c r="U136" s="102"/>
      <c r="V136" s="102"/>
      <c r="W136" s="102"/>
    </row>
    <row r="137" spans="1:23" s="94" customFormat="1" x14ac:dyDescent="0.3">
      <c r="A137" s="94">
        <v>135</v>
      </c>
      <c r="B137" s="100" t="s">
        <v>8119</v>
      </c>
      <c r="C137" s="125" t="s">
        <v>8120</v>
      </c>
      <c r="D137" s="102" t="s">
        <v>7757</v>
      </c>
      <c r="E137" s="101" t="s">
        <v>1309</v>
      </c>
      <c r="F137" s="103" t="s">
        <v>8121</v>
      </c>
      <c r="G137" s="108" t="s">
        <v>4635</v>
      </c>
      <c r="H137" s="108" t="s">
        <v>8066</v>
      </c>
      <c r="I137" s="100" t="s">
        <v>7691</v>
      </c>
      <c r="J137" s="104">
        <v>7250</v>
      </c>
      <c r="K137" s="160" t="s">
        <v>23</v>
      </c>
      <c r="L137" s="101"/>
      <c r="M137" s="102"/>
      <c r="N137" s="102"/>
      <c r="O137" s="102"/>
      <c r="P137" s="102"/>
      <c r="Q137" s="102"/>
      <c r="R137" s="102"/>
      <c r="S137" s="102"/>
      <c r="T137" s="102"/>
      <c r="U137" s="102"/>
      <c r="V137" s="102"/>
      <c r="W137" s="102"/>
    </row>
    <row r="138" spans="1:23" s="94" customFormat="1" x14ac:dyDescent="0.3">
      <c r="A138" s="94">
        <v>136</v>
      </c>
      <c r="B138" s="100" t="s">
        <v>8122</v>
      </c>
      <c r="C138" s="125" t="s">
        <v>8123</v>
      </c>
      <c r="D138" s="102" t="s">
        <v>7757</v>
      </c>
      <c r="E138" s="101" t="s">
        <v>1309</v>
      </c>
      <c r="F138" s="103" t="s">
        <v>8124</v>
      </c>
      <c r="G138" s="108" t="s">
        <v>4635</v>
      </c>
      <c r="H138" s="108" t="s">
        <v>8066</v>
      </c>
      <c r="I138" s="100" t="s">
        <v>7691</v>
      </c>
      <c r="J138" s="104">
        <v>7250</v>
      </c>
      <c r="K138" s="160" t="s">
        <v>23</v>
      </c>
      <c r="L138" s="101"/>
      <c r="M138" s="102"/>
      <c r="N138" s="102"/>
      <c r="O138" s="102"/>
      <c r="P138" s="102"/>
      <c r="Q138" s="102"/>
      <c r="R138" s="102"/>
      <c r="S138" s="102"/>
      <c r="T138" s="102"/>
      <c r="U138" s="102"/>
      <c r="V138" s="102"/>
      <c r="W138" s="102"/>
    </row>
    <row r="139" spans="1:23" s="94" customFormat="1" x14ac:dyDescent="0.3">
      <c r="A139" s="94">
        <v>137</v>
      </c>
      <c r="B139" s="100" t="s">
        <v>8125</v>
      </c>
      <c r="C139" s="125" t="s">
        <v>8126</v>
      </c>
      <c r="D139" s="102" t="s">
        <v>7757</v>
      </c>
      <c r="E139" s="101" t="s">
        <v>1309</v>
      </c>
      <c r="F139" s="103" t="s">
        <v>8127</v>
      </c>
      <c r="G139" s="108" t="s">
        <v>4635</v>
      </c>
      <c r="H139" s="108" t="s">
        <v>8066</v>
      </c>
      <c r="I139" s="100" t="s">
        <v>7691</v>
      </c>
      <c r="J139" s="104">
        <v>7250</v>
      </c>
      <c r="K139" s="160" t="s">
        <v>23</v>
      </c>
      <c r="L139" s="101"/>
      <c r="M139" s="102"/>
      <c r="N139" s="102"/>
      <c r="O139" s="102"/>
      <c r="P139" s="102"/>
      <c r="Q139" s="102"/>
      <c r="R139" s="102"/>
      <c r="S139" s="102"/>
      <c r="T139" s="102"/>
      <c r="U139" s="102"/>
      <c r="V139" s="102"/>
      <c r="W139" s="102"/>
    </row>
    <row r="140" spans="1:23" s="94" customFormat="1" ht="27.6" x14ac:dyDescent="0.3">
      <c r="A140" s="94">
        <v>138</v>
      </c>
      <c r="B140" s="94" t="s">
        <v>5956</v>
      </c>
      <c r="C140" s="96" t="s">
        <v>8128</v>
      </c>
      <c r="D140" s="94" t="s">
        <v>7736</v>
      </c>
      <c r="E140" s="94" t="s">
        <v>33</v>
      </c>
      <c r="F140" s="95">
        <v>37481</v>
      </c>
      <c r="G140" s="117" t="s">
        <v>8129</v>
      </c>
      <c r="H140" s="117" t="s">
        <v>544</v>
      </c>
      <c r="I140" s="94" t="s">
        <v>7691</v>
      </c>
      <c r="J140" s="98">
        <v>8250</v>
      </c>
      <c r="K140" s="117" t="s">
        <v>23</v>
      </c>
    </row>
    <row r="141" spans="1:23" s="94" customFormat="1" x14ac:dyDescent="0.3">
      <c r="A141" s="94">
        <v>139</v>
      </c>
      <c r="B141" s="94" t="s">
        <v>8130</v>
      </c>
      <c r="C141" s="96" t="s">
        <v>8131</v>
      </c>
      <c r="D141" s="94" t="s">
        <v>7736</v>
      </c>
      <c r="E141" s="94" t="s">
        <v>17</v>
      </c>
      <c r="F141" s="95">
        <v>35687</v>
      </c>
      <c r="G141" s="117" t="s">
        <v>8132</v>
      </c>
      <c r="H141" s="117" t="s">
        <v>544</v>
      </c>
      <c r="I141" s="94" t="s">
        <v>7691</v>
      </c>
      <c r="J141" s="98">
        <v>12500</v>
      </c>
      <c r="K141" s="117" t="s">
        <v>23</v>
      </c>
    </row>
    <row r="142" spans="1:23" s="102" customFormat="1" x14ac:dyDescent="0.3">
      <c r="A142" s="94">
        <v>140</v>
      </c>
      <c r="B142" s="94" t="s">
        <v>8133</v>
      </c>
      <c r="C142" s="96" t="s">
        <v>8134</v>
      </c>
      <c r="D142" s="94" t="s">
        <v>7736</v>
      </c>
      <c r="E142" s="94" t="s">
        <v>17</v>
      </c>
      <c r="F142" s="95">
        <v>37412</v>
      </c>
      <c r="G142" s="117" t="s">
        <v>8135</v>
      </c>
      <c r="H142" s="117" t="s">
        <v>544</v>
      </c>
      <c r="I142" s="94" t="s">
        <v>7691</v>
      </c>
      <c r="J142" s="98">
        <v>7250</v>
      </c>
      <c r="K142" s="117" t="s">
        <v>23</v>
      </c>
      <c r="L142" s="94"/>
      <c r="M142" s="94"/>
      <c r="N142" s="94"/>
      <c r="O142" s="94"/>
      <c r="P142" s="94"/>
      <c r="Q142" s="94"/>
      <c r="R142" s="94"/>
      <c r="S142" s="94"/>
      <c r="T142" s="94"/>
      <c r="U142" s="94"/>
      <c r="V142" s="94"/>
      <c r="W142" s="94"/>
    </row>
    <row r="143" spans="1:23" s="94" customFormat="1" ht="27.6" x14ac:dyDescent="0.3">
      <c r="A143" s="94">
        <v>141</v>
      </c>
      <c r="B143" s="94" t="s">
        <v>8136</v>
      </c>
      <c r="C143" s="96" t="s">
        <v>8137</v>
      </c>
      <c r="D143" s="94" t="s">
        <v>7736</v>
      </c>
      <c r="E143" s="94" t="s">
        <v>17</v>
      </c>
      <c r="F143" s="95">
        <v>38006</v>
      </c>
      <c r="G143" s="117" t="s">
        <v>8129</v>
      </c>
      <c r="H143" s="117" t="s">
        <v>544</v>
      </c>
      <c r="I143" s="94" t="s">
        <v>7691</v>
      </c>
      <c r="J143" s="98">
        <v>8250</v>
      </c>
      <c r="K143" s="117" t="s">
        <v>23</v>
      </c>
    </row>
    <row r="144" spans="1:23" s="94" customFormat="1" ht="27.6" x14ac:dyDescent="0.3">
      <c r="A144" s="94">
        <v>142</v>
      </c>
      <c r="B144" s="94" t="s">
        <v>8138</v>
      </c>
      <c r="C144" s="96" t="s">
        <v>8139</v>
      </c>
      <c r="D144" s="94" t="s">
        <v>7736</v>
      </c>
      <c r="E144" s="94" t="s">
        <v>33</v>
      </c>
      <c r="F144" s="95">
        <v>37540</v>
      </c>
      <c r="G144" s="117" t="s">
        <v>8140</v>
      </c>
      <c r="H144" s="117" t="s">
        <v>544</v>
      </c>
      <c r="I144" s="94" t="s">
        <v>7691</v>
      </c>
      <c r="J144" s="98">
        <v>7250</v>
      </c>
      <c r="K144" s="117" t="s">
        <v>23</v>
      </c>
    </row>
    <row r="145" spans="1:25" s="94" customFormat="1" x14ac:dyDescent="0.3">
      <c r="A145" s="94">
        <v>143</v>
      </c>
      <c r="B145" s="94" t="s">
        <v>8141</v>
      </c>
      <c r="C145" s="96" t="s">
        <v>8142</v>
      </c>
      <c r="D145" s="94" t="s">
        <v>7943</v>
      </c>
      <c r="E145" s="94" t="s">
        <v>1309</v>
      </c>
      <c r="F145" s="95">
        <v>34405</v>
      </c>
      <c r="G145" s="117" t="s">
        <v>2408</v>
      </c>
      <c r="H145" s="117" t="s">
        <v>8143</v>
      </c>
      <c r="I145" s="94" t="s">
        <v>7691</v>
      </c>
      <c r="J145" s="97">
        <v>9900</v>
      </c>
      <c r="K145" s="117" t="s">
        <v>23</v>
      </c>
    </row>
    <row r="146" spans="1:25" s="94" customFormat="1" x14ac:dyDescent="0.3">
      <c r="A146" s="94">
        <v>144</v>
      </c>
      <c r="B146" s="94" t="s">
        <v>8144</v>
      </c>
      <c r="C146" s="96" t="s">
        <v>8145</v>
      </c>
      <c r="D146" s="94" t="s">
        <v>7943</v>
      </c>
      <c r="E146" s="94" t="s">
        <v>1309</v>
      </c>
      <c r="F146" s="95">
        <v>33010</v>
      </c>
      <c r="G146" s="117" t="s">
        <v>2408</v>
      </c>
      <c r="H146" s="117" t="s">
        <v>8143</v>
      </c>
      <c r="I146" s="94" t="s">
        <v>7691</v>
      </c>
      <c r="J146" s="97">
        <v>9900</v>
      </c>
      <c r="K146" s="117" t="s">
        <v>23</v>
      </c>
    </row>
    <row r="147" spans="1:25" s="94" customFormat="1" ht="27.6" x14ac:dyDescent="0.3">
      <c r="A147" s="94">
        <v>145</v>
      </c>
      <c r="B147" s="94" t="s">
        <v>8146</v>
      </c>
      <c r="C147" s="96" t="s">
        <v>8147</v>
      </c>
      <c r="D147" s="94" t="s">
        <v>7943</v>
      </c>
      <c r="E147" s="94" t="s">
        <v>1309</v>
      </c>
      <c r="F147" s="95">
        <v>37388</v>
      </c>
      <c r="G147" s="117" t="s">
        <v>8140</v>
      </c>
      <c r="H147" s="117" t="s">
        <v>544</v>
      </c>
      <c r="I147" s="94" t="s">
        <v>7691</v>
      </c>
      <c r="J147" s="97">
        <v>7250</v>
      </c>
      <c r="K147" s="117" t="s">
        <v>23</v>
      </c>
    </row>
    <row r="148" spans="1:25" s="94" customFormat="1" ht="27.6" x14ac:dyDescent="0.3">
      <c r="A148" s="94">
        <v>146</v>
      </c>
      <c r="B148" s="94" t="s">
        <v>8148</v>
      </c>
      <c r="C148" s="96" t="s">
        <v>8149</v>
      </c>
      <c r="D148" s="94" t="s">
        <v>7943</v>
      </c>
      <c r="E148" s="94" t="s">
        <v>1309</v>
      </c>
      <c r="F148" s="95">
        <v>35567</v>
      </c>
      <c r="G148" s="117" t="s">
        <v>8140</v>
      </c>
      <c r="H148" s="117" t="s">
        <v>544</v>
      </c>
      <c r="I148" s="94" t="s">
        <v>7691</v>
      </c>
      <c r="J148" s="97">
        <v>7250</v>
      </c>
      <c r="K148" s="117" t="s">
        <v>23</v>
      </c>
    </row>
    <row r="149" spans="1:25" s="94" customFormat="1" x14ac:dyDescent="0.3">
      <c r="A149" s="94">
        <v>147</v>
      </c>
      <c r="B149" s="94" t="s">
        <v>8150</v>
      </c>
      <c r="C149" s="96" t="s">
        <v>8151</v>
      </c>
      <c r="D149" s="94" t="s">
        <v>7943</v>
      </c>
      <c r="E149" s="94" t="s">
        <v>1309</v>
      </c>
      <c r="F149" s="95">
        <v>33360</v>
      </c>
      <c r="G149" s="117" t="s">
        <v>2408</v>
      </c>
      <c r="H149" s="117" t="s">
        <v>8143</v>
      </c>
      <c r="I149" s="94" t="s">
        <v>7691</v>
      </c>
      <c r="J149" s="97">
        <v>9900</v>
      </c>
      <c r="K149" s="117" t="s">
        <v>23</v>
      </c>
    </row>
    <row r="150" spans="1:25" s="102" customFormat="1" x14ac:dyDescent="0.3">
      <c r="A150" s="94">
        <v>148</v>
      </c>
      <c r="B150" s="102" t="s">
        <v>8152</v>
      </c>
      <c r="C150" s="119" t="s">
        <v>8153</v>
      </c>
      <c r="D150" s="102" t="s">
        <v>7943</v>
      </c>
      <c r="E150" s="102" t="s">
        <v>1309</v>
      </c>
      <c r="F150" s="118">
        <v>32509</v>
      </c>
      <c r="G150" s="117" t="s">
        <v>2408</v>
      </c>
      <c r="H150" s="126" t="s">
        <v>8143</v>
      </c>
      <c r="I150" s="102" t="s">
        <v>7691</v>
      </c>
      <c r="J150" s="120">
        <f>6500+650+150+1300+1300</f>
        <v>9900</v>
      </c>
      <c r="K150" s="109" t="s">
        <v>8154</v>
      </c>
      <c r="L150" s="102" t="s">
        <v>8155</v>
      </c>
      <c r="M150" s="102" t="s">
        <v>8156</v>
      </c>
    </row>
    <row r="151" spans="1:25" s="94" customFormat="1" x14ac:dyDescent="0.3">
      <c r="A151" s="94">
        <v>149</v>
      </c>
      <c r="B151" s="94" t="s">
        <v>8157</v>
      </c>
      <c r="C151" s="96" t="s">
        <v>8158</v>
      </c>
      <c r="D151" s="94" t="s">
        <v>7943</v>
      </c>
      <c r="E151" s="94" t="s">
        <v>1309</v>
      </c>
      <c r="F151" s="95">
        <v>36626</v>
      </c>
      <c r="G151" s="117" t="s">
        <v>8159</v>
      </c>
      <c r="H151" s="117" t="s">
        <v>8143</v>
      </c>
      <c r="I151" s="94" t="s">
        <v>7691</v>
      </c>
      <c r="J151" s="97">
        <v>10400</v>
      </c>
      <c r="K151" s="117" t="s">
        <v>23</v>
      </c>
    </row>
    <row r="152" spans="1:25" s="94" customFormat="1" ht="27.6" x14ac:dyDescent="0.3">
      <c r="A152" s="94">
        <v>150</v>
      </c>
      <c r="B152" s="102" t="s">
        <v>8160</v>
      </c>
      <c r="C152" s="119" t="s">
        <v>8161</v>
      </c>
      <c r="D152" s="102" t="s">
        <v>7736</v>
      </c>
      <c r="E152" s="102" t="s">
        <v>33</v>
      </c>
      <c r="F152" s="110">
        <v>34193</v>
      </c>
      <c r="G152" s="117" t="s">
        <v>8140</v>
      </c>
      <c r="H152" s="126" t="s">
        <v>544</v>
      </c>
      <c r="I152" s="94" t="s">
        <v>7691</v>
      </c>
      <c r="J152" s="121">
        <v>7250</v>
      </c>
      <c r="K152" s="126" t="s">
        <v>8162</v>
      </c>
      <c r="L152" s="122" t="s">
        <v>8163</v>
      </c>
      <c r="M152" s="102"/>
      <c r="N152" s="102"/>
      <c r="O152" s="102"/>
      <c r="P152" s="102"/>
      <c r="Q152" s="102"/>
      <c r="R152" s="102"/>
      <c r="S152" s="102"/>
      <c r="T152" s="102"/>
      <c r="U152" s="102"/>
      <c r="V152" s="102"/>
      <c r="W152" s="102"/>
      <c r="X152" s="102"/>
      <c r="Y152" s="102"/>
    </row>
    <row r="153" spans="1:25" s="94" customFormat="1" ht="27.6" x14ac:dyDescent="0.3">
      <c r="A153" s="94">
        <v>151</v>
      </c>
      <c r="B153" s="102" t="s">
        <v>8164</v>
      </c>
      <c r="C153" s="119" t="s">
        <v>8165</v>
      </c>
      <c r="D153" s="102" t="s">
        <v>7736</v>
      </c>
      <c r="E153" s="102" t="s">
        <v>17</v>
      </c>
      <c r="F153" s="110">
        <v>38805</v>
      </c>
      <c r="G153" s="117" t="s">
        <v>8129</v>
      </c>
      <c r="H153" s="126" t="s">
        <v>544</v>
      </c>
      <c r="I153" s="94" t="s">
        <v>7691</v>
      </c>
      <c r="J153" s="121">
        <v>8250</v>
      </c>
      <c r="K153" s="126" t="s">
        <v>8166</v>
      </c>
      <c r="L153" s="122" t="s">
        <v>8163</v>
      </c>
      <c r="M153" s="102"/>
      <c r="N153" s="102"/>
      <c r="O153" s="102"/>
      <c r="P153" s="102"/>
      <c r="Q153" s="102"/>
      <c r="R153" s="102"/>
      <c r="S153" s="102"/>
      <c r="T153" s="102"/>
      <c r="U153" s="102"/>
      <c r="V153" s="102"/>
      <c r="W153" s="102"/>
      <c r="X153" s="102"/>
      <c r="Y153" s="102"/>
    </row>
    <row r="154" spans="1:25" s="94" customFormat="1" ht="27.6" x14ac:dyDescent="0.3">
      <c r="A154" s="94">
        <v>152</v>
      </c>
      <c r="B154" s="94" t="s">
        <v>8167</v>
      </c>
      <c r="C154" s="96" t="s">
        <v>8168</v>
      </c>
      <c r="D154" s="94" t="s">
        <v>7736</v>
      </c>
      <c r="E154" s="94" t="s">
        <v>17</v>
      </c>
      <c r="F154" s="95">
        <v>25</v>
      </c>
      <c r="G154" s="117" t="s">
        <v>3843</v>
      </c>
      <c r="H154" s="117" t="s">
        <v>2342</v>
      </c>
      <c r="I154" s="94" t="s">
        <v>8169</v>
      </c>
      <c r="J154" s="98">
        <v>8950</v>
      </c>
      <c r="K154" s="117" t="s">
        <v>23</v>
      </c>
    </row>
    <row r="155" spans="1:25" s="94" customFormat="1" ht="27.6" x14ac:dyDescent="0.3">
      <c r="A155" s="94">
        <v>153</v>
      </c>
      <c r="B155" s="94" t="s">
        <v>8171</v>
      </c>
      <c r="C155" s="96" t="s">
        <v>8172</v>
      </c>
      <c r="D155" s="94" t="s">
        <v>7736</v>
      </c>
      <c r="E155" s="94" t="s">
        <v>33</v>
      </c>
      <c r="F155" s="95">
        <v>36926</v>
      </c>
      <c r="G155" s="117" t="s">
        <v>3843</v>
      </c>
      <c r="H155" s="117" t="s">
        <v>2342</v>
      </c>
      <c r="I155" s="94" t="s">
        <v>8169</v>
      </c>
      <c r="J155" s="98">
        <v>8950</v>
      </c>
      <c r="K155" s="117" t="s">
        <v>23</v>
      </c>
    </row>
    <row r="156" spans="1:25" s="94" customFormat="1" ht="27.6" x14ac:dyDescent="0.3">
      <c r="A156" s="94">
        <v>154</v>
      </c>
      <c r="B156" s="100" t="s">
        <v>8173</v>
      </c>
      <c r="C156" s="125" t="s">
        <v>8174</v>
      </c>
      <c r="D156" s="123" t="s">
        <v>8023</v>
      </c>
      <c r="E156" s="101" t="s">
        <v>3867</v>
      </c>
      <c r="F156" s="103" t="s">
        <v>8175</v>
      </c>
      <c r="G156" s="108" t="s">
        <v>1992</v>
      </c>
      <c r="H156" s="108" t="s">
        <v>2342</v>
      </c>
      <c r="I156" s="124" t="s">
        <v>8176</v>
      </c>
      <c r="J156" s="113">
        <v>8950</v>
      </c>
      <c r="K156" s="160" t="s">
        <v>23</v>
      </c>
      <c r="L156" s="102"/>
      <c r="M156" s="102"/>
      <c r="N156" s="102"/>
      <c r="O156" s="102"/>
      <c r="P156" s="102"/>
      <c r="Q156" s="102"/>
      <c r="R156" s="102"/>
      <c r="S156" s="102"/>
      <c r="T156" s="102"/>
      <c r="U156" s="102"/>
      <c r="V156" s="102"/>
      <c r="W156" s="102"/>
    </row>
    <row r="157" spans="1:25" s="94" customFormat="1" ht="27.6" x14ac:dyDescent="0.3">
      <c r="A157" s="94">
        <v>155</v>
      </c>
      <c r="B157" s="100" t="s">
        <v>8177</v>
      </c>
      <c r="C157" s="125" t="s">
        <v>8178</v>
      </c>
      <c r="D157" s="100" t="s">
        <v>8023</v>
      </c>
      <c r="E157" s="101" t="s">
        <v>1309</v>
      </c>
      <c r="F157" s="103" t="s">
        <v>8179</v>
      </c>
      <c r="G157" s="108" t="s">
        <v>8180</v>
      </c>
      <c r="H157" s="108" t="s">
        <v>2342</v>
      </c>
      <c r="I157" s="124" t="s">
        <v>8176</v>
      </c>
      <c r="J157" s="113">
        <v>9300</v>
      </c>
      <c r="K157" s="160" t="s">
        <v>23</v>
      </c>
      <c r="L157" s="102"/>
      <c r="M157" s="102"/>
      <c r="N157" s="102"/>
      <c r="O157" s="102"/>
      <c r="P157" s="102"/>
      <c r="Q157" s="102"/>
      <c r="R157" s="102"/>
      <c r="S157" s="102"/>
      <c r="T157" s="102"/>
      <c r="U157" s="102"/>
      <c r="V157" s="102"/>
      <c r="W157" s="102"/>
    </row>
    <row r="158" spans="1:25" s="94" customFormat="1" ht="27.6" x14ac:dyDescent="0.3">
      <c r="A158" s="94">
        <v>156</v>
      </c>
      <c r="B158" s="100" t="s">
        <v>8181</v>
      </c>
      <c r="C158" s="125" t="s">
        <v>8182</v>
      </c>
      <c r="D158" s="100" t="s">
        <v>8023</v>
      </c>
      <c r="E158" s="101" t="s">
        <v>3867</v>
      </c>
      <c r="F158" s="103" t="s">
        <v>8183</v>
      </c>
      <c r="G158" s="108" t="s">
        <v>1992</v>
      </c>
      <c r="H158" s="108" t="s">
        <v>2342</v>
      </c>
      <c r="I158" s="124" t="s">
        <v>8176</v>
      </c>
      <c r="J158" s="113">
        <v>8950</v>
      </c>
      <c r="K158" s="160" t="s">
        <v>23</v>
      </c>
      <c r="L158" s="102"/>
      <c r="M158" s="102"/>
      <c r="N158" s="102"/>
      <c r="O158" s="102"/>
      <c r="P158" s="102"/>
      <c r="Q158" s="102"/>
      <c r="R158" s="102"/>
      <c r="S158" s="102"/>
      <c r="T158" s="102"/>
      <c r="U158" s="102"/>
      <c r="V158" s="102"/>
      <c r="W158" s="102"/>
    </row>
    <row r="159" spans="1:25" s="94" customFormat="1" ht="27.6" x14ac:dyDescent="0.3">
      <c r="A159" s="94">
        <v>157</v>
      </c>
      <c r="B159" s="100" t="s">
        <v>8184</v>
      </c>
      <c r="C159" s="125" t="s">
        <v>8185</v>
      </c>
      <c r="D159" s="100" t="s">
        <v>8023</v>
      </c>
      <c r="E159" s="101" t="s">
        <v>3867</v>
      </c>
      <c r="F159" s="103" t="s">
        <v>8186</v>
      </c>
      <c r="G159" s="108" t="s">
        <v>18</v>
      </c>
      <c r="H159" s="108" t="s">
        <v>2342</v>
      </c>
      <c r="I159" s="124" t="s">
        <v>8176</v>
      </c>
      <c r="J159" s="113">
        <v>8950</v>
      </c>
      <c r="K159" s="160" t="s">
        <v>23</v>
      </c>
      <c r="L159" s="102"/>
      <c r="M159" s="102"/>
      <c r="N159" s="102"/>
      <c r="O159" s="102"/>
      <c r="P159" s="102"/>
      <c r="Q159" s="102"/>
      <c r="R159" s="102"/>
      <c r="S159" s="102"/>
      <c r="T159" s="102"/>
      <c r="U159" s="102"/>
      <c r="V159" s="102"/>
      <c r="W159" s="102"/>
    </row>
    <row r="160" spans="1:25" s="94" customFormat="1" ht="41.4" x14ac:dyDescent="0.3">
      <c r="A160" s="94">
        <v>158</v>
      </c>
      <c r="B160" s="100" t="s">
        <v>8187</v>
      </c>
      <c r="C160" s="125" t="s">
        <v>8188</v>
      </c>
      <c r="D160" s="100" t="s">
        <v>8023</v>
      </c>
      <c r="E160" s="101" t="s">
        <v>3867</v>
      </c>
      <c r="F160" s="103" t="s">
        <v>8189</v>
      </c>
      <c r="G160" s="108" t="s">
        <v>8190</v>
      </c>
      <c r="H160" s="108" t="s">
        <v>2342</v>
      </c>
      <c r="I160" s="124" t="s">
        <v>8176</v>
      </c>
      <c r="J160" s="113">
        <v>7650</v>
      </c>
      <c r="K160" s="160" t="s">
        <v>23</v>
      </c>
      <c r="L160" s="102"/>
      <c r="M160" s="102"/>
      <c r="N160" s="102"/>
      <c r="O160" s="102"/>
      <c r="P160" s="102"/>
      <c r="Q160" s="102"/>
      <c r="R160" s="102"/>
      <c r="S160" s="102"/>
      <c r="T160" s="102"/>
      <c r="U160" s="102"/>
      <c r="V160" s="102"/>
      <c r="W160" s="102"/>
    </row>
    <row r="161" spans="1:23" s="94" customFormat="1" ht="41.4" x14ac:dyDescent="0.3">
      <c r="A161" s="94">
        <v>159</v>
      </c>
      <c r="B161" s="100" t="s">
        <v>8191</v>
      </c>
      <c r="C161" s="125" t="s">
        <v>8192</v>
      </c>
      <c r="D161" s="100" t="s">
        <v>8023</v>
      </c>
      <c r="E161" s="101" t="s">
        <v>3867</v>
      </c>
      <c r="F161" s="103" t="s">
        <v>8193</v>
      </c>
      <c r="G161" s="108" t="s">
        <v>8190</v>
      </c>
      <c r="H161" s="108" t="s">
        <v>2342</v>
      </c>
      <c r="I161" s="124" t="s">
        <v>8176</v>
      </c>
      <c r="J161" s="113">
        <v>7650</v>
      </c>
      <c r="K161" s="160" t="s">
        <v>23</v>
      </c>
      <c r="L161" s="102"/>
      <c r="M161" s="102"/>
      <c r="N161" s="102"/>
      <c r="O161" s="102"/>
      <c r="P161" s="102"/>
      <c r="Q161" s="102"/>
      <c r="R161" s="102"/>
      <c r="S161" s="102"/>
      <c r="T161" s="102"/>
      <c r="U161" s="102"/>
      <c r="V161" s="102"/>
      <c r="W161" s="102"/>
    </row>
    <row r="162" spans="1:23" s="94" customFormat="1" ht="27.6" x14ac:dyDescent="0.3">
      <c r="A162" s="94">
        <v>160</v>
      </c>
      <c r="B162" s="100" t="s">
        <v>8194</v>
      </c>
      <c r="C162" s="125" t="s">
        <v>8195</v>
      </c>
      <c r="D162" s="100" t="s">
        <v>8023</v>
      </c>
      <c r="E162" s="101" t="s">
        <v>3867</v>
      </c>
      <c r="F162" s="103" t="s">
        <v>8196</v>
      </c>
      <c r="G162" s="108" t="s">
        <v>18</v>
      </c>
      <c r="H162" s="108" t="s">
        <v>2342</v>
      </c>
      <c r="I162" s="124" t="s">
        <v>8176</v>
      </c>
      <c r="J162" s="113">
        <v>8950</v>
      </c>
      <c r="K162" s="160" t="s">
        <v>23</v>
      </c>
      <c r="L162" s="102"/>
      <c r="M162" s="102"/>
      <c r="N162" s="102"/>
      <c r="O162" s="102"/>
      <c r="P162" s="102"/>
      <c r="Q162" s="102"/>
      <c r="R162" s="102"/>
      <c r="S162" s="102"/>
      <c r="T162" s="102"/>
      <c r="U162" s="102"/>
      <c r="V162" s="102"/>
      <c r="W162" s="102"/>
    </row>
    <row r="163" spans="1:23" s="94" customFormat="1" ht="27.6" x14ac:dyDescent="0.3">
      <c r="A163" s="94">
        <v>161</v>
      </c>
      <c r="B163" s="100" t="s">
        <v>1393</v>
      </c>
      <c r="C163" s="125" t="s">
        <v>8197</v>
      </c>
      <c r="D163" s="100" t="s">
        <v>8023</v>
      </c>
      <c r="E163" s="101" t="s">
        <v>3867</v>
      </c>
      <c r="F163" s="103" t="s">
        <v>8198</v>
      </c>
      <c r="G163" s="108" t="s">
        <v>18</v>
      </c>
      <c r="H163" s="108" t="s">
        <v>2342</v>
      </c>
      <c r="I163" s="124" t="s">
        <v>8176</v>
      </c>
      <c r="J163" s="113">
        <v>8950</v>
      </c>
      <c r="K163" s="160" t="s">
        <v>23</v>
      </c>
      <c r="L163" s="102"/>
      <c r="M163" s="102"/>
      <c r="N163" s="102"/>
      <c r="O163" s="102"/>
      <c r="P163" s="102"/>
      <c r="Q163" s="102"/>
      <c r="R163" s="102"/>
      <c r="S163" s="102"/>
      <c r="T163" s="102"/>
      <c r="U163" s="102"/>
      <c r="V163" s="102"/>
      <c r="W163" s="102"/>
    </row>
    <row r="164" spans="1:23" s="94" customFormat="1" ht="27.6" x14ac:dyDescent="0.3">
      <c r="A164" s="94">
        <v>162</v>
      </c>
      <c r="B164" s="100" t="s">
        <v>8199</v>
      </c>
      <c r="C164" s="125" t="s">
        <v>8200</v>
      </c>
      <c r="D164" s="100" t="s">
        <v>8023</v>
      </c>
      <c r="E164" s="101" t="s">
        <v>1309</v>
      </c>
      <c r="F164" s="103" t="s">
        <v>8201</v>
      </c>
      <c r="G164" s="108" t="s">
        <v>8180</v>
      </c>
      <c r="H164" s="108" t="s">
        <v>2342</v>
      </c>
      <c r="I164" s="124" t="s">
        <v>8176</v>
      </c>
      <c r="J164" s="113">
        <v>9300</v>
      </c>
      <c r="K164" s="160" t="s">
        <v>23</v>
      </c>
      <c r="L164" s="102"/>
      <c r="M164" s="102"/>
      <c r="N164" s="102"/>
      <c r="O164" s="102"/>
      <c r="P164" s="102"/>
      <c r="Q164" s="102"/>
      <c r="R164" s="102"/>
      <c r="S164" s="102"/>
      <c r="T164" s="102"/>
      <c r="U164" s="102"/>
      <c r="V164" s="102"/>
      <c r="W164" s="102"/>
    </row>
    <row r="165" spans="1:23" s="94" customFormat="1" ht="41.4" x14ac:dyDescent="0.3">
      <c r="A165" s="94">
        <v>163</v>
      </c>
      <c r="B165" s="100" t="s">
        <v>8202</v>
      </c>
      <c r="C165" s="125" t="s">
        <v>8203</v>
      </c>
      <c r="D165" s="100" t="s">
        <v>8023</v>
      </c>
      <c r="E165" s="101" t="s">
        <v>3867</v>
      </c>
      <c r="F165" s="103" t="s">
        <v>8204</v>
      </c>
      <c r="G165" s="108" t="s">
        <v>8190</v>
      </c>
      <c r="H165" s="108" t="s">
        <v>2342</v>
      </c>
      <c r="I165" s="124" t="s">
        <v>8176</v>
      </c>
      <c r="J165" s="113">
        <v>7650</v>
      </c>
      <c r="K165" s="160" t="s">
        <v>23</v>
      </c>
      <c r="L165" s="102"/>
      <c r="M165" s="102"/>
      <c r="N165" s="102"/>
      <c r="O165" s="102"/>
      <c r="P165" s="102"/>
      <c r="Q165" s="102"/>
      <c r="R165" s="102"/>
      <c r="S165" s="102"/>
      <c r="T165" s="102"/>
      <c r="U165" s="102"/>
      <c r="V165" s="102"/>
      <c r="W165" s="102"/>
    </row>
    <row r="166" spans="1:23" s="94" customFormat="1" ht="27.6" x14ac:dyDescent="0.3">
      <c r="A166" s="94">
        <v>164</v>
      </c>
      <c r="B166" s="100" t="s">
        <v>8205</v>
      </c>
      <c r="C166" s="125" t="s">
        <v>8206</v>
      </c>
      <c r="D166" s="100" t="s">
        <v>8023</v>
      </c>
      <c r="E166" s="101" t="s">
        <v>3867</v>
      </c>
      <c r="F166" s="103" t="s">
        <v>8207</v>
      </c>
      <c r="G166" s="108" t="s">
        <v>18</v>
      </c>
      <c r="H166" s="108" t="s">
        <v>2342</v>
      </c>
      <c r="I166" s="124" t="s">
        <v>8176</v>
      </c>
      <c r="J166" s="113">
        <v>8950</v>
      </c>
      <c r="K166" s="160" t="s">
        <v>23</v>
      </c>
      <c r="L166" s="102"/>
      <c r="M166" s="102"/>
      <c r="N166" s="102"/>
      <c r="O166" s="102"/>
      <c r="P166" s="102"/>
      <c r="Q166" s="102"/>
      <c r="R166" s="102"/>
      <c r="S166" s="102"/>
      <c r="T166" s="102"/>
      <c r="U166" s="102"/>
      <c r="V166" s="102"/>
      <c r="W166" s="102"/>
    </row>
    <row r="167" spans="1:23" s="94" customFormat="1" ht="41.4" x14ac:dyDescent="0.3">
      <c r="A167" s="94">
        <v>165</v>
      </c>
      <c r="B167" s="100" t="s">
        <v>8208</v>
      </c>
      <c r="C167" s="125" t="s">
        <v>8209</v>
      </c>
      <c r="D167" s="100" t="s">
        <v>8023</v>
      </c>
      <c r="E167" s="101" t="s">
        <v>1309</v>
      </c>
      <c r="F167" s="103" t="s">
        <v>8210</v>
      </c>
      <c r="G167" s="108" t="s">
        <v>8190</v>
      </c>
      <c r="H167" s="108" t="s">
        <v>2342</v>
      </c>
      <c r="I167" s="124" t="s">
        <v>8176</v>
      </c>
      <c r="J167" s="113">
        <v>7650</v>
      </c>
      <c r="K167" s="160" t="s">
        <v>23</v>
      </c>
      <c r="L167" s="102"/>
      <c r="M167" s="102"/>
      <c r="N167" s="102"/>
      <c r="O167" s="102"/>
      <c r="P167" s="102"/>
      <c r="Q167" s="102"/>
      <c r="R167" s="102"/>
      <c r="S167" s="102"/>
      <c r="T167" s="102"/>
      <c r="U167" s="102"/>
      <c r="V167" s="102"/>
      <c r="W167" s="102"/>
    </row>
    <row r="168" spans="1:23" s="94" customFormat="1" ht="27.6" x14ac:dyDescent="0.3">
      <c r="A168" s="94">
        <v>166</v>
      </c>
      <c r="B168" s="100" t="s">
        <v>8211</v>
      </c>
      <c r="C168" s="125" t="s">
        <v>8212</v>
      </c>
      <c r="D168" s="100" t="s">
        <v>8023</v>
      </c>
      <c r="E168" s="101" t="s">
        <v>3867</v>
      </c>
      <c r="F168" s="103" t="s">
        <v>8213</v>
      </c>
      <c r="G168" s="108" t="s">
        <v>18</v>
      </c>
      <c r="H168" s="108" t="s">
        <v>2342</v>
      </c>
      <c r="I168" s="124" t="s">
        <v>8176</v>
      </c>
      <c r="J168" s="113">
        <v>8950</v>
      </c>
      <c r="K168" s="160" t="s">
        <v>23</v>
      </c>
      <c r="L168" s="102"/>
      <c r="M168" s="102"/>
      <c r="N168" s="102"/>
      <c r="O168" s="102"/>
      <c r="P168" s="102"/>
      <c r="Q168" s="102"/>
      <c r="R168" s="102"/>
      <c r="S168" s="102"/>
      <c r="T168" s="102"/>
      <c r="U168" s="102"/>
      <c r="V168" s="102"/>
      <c r="W168" s="102"/>
    </row>
    <row r="169" spans="1:23" s="94" customFormat="1" ht="27.6" x14ac:dyDescent="0.3">
      <c r="A169" s="94">
        <v>167</v>
      </c>
      <c r="B169" s="100" t="s">
        <v>8214</v>
      </c>
      <c r="C169" s="125" t="s">
        <v>8215</v>
      </c>
      <c r="D169" s="100" t="s">
        <v>8023</v>
      </c>
      <c r="E169" s="101" t="s">
        <v>3867</v>
      </c>
      <c r="F169" s="103" t="s">
        <v>8216</v>
      </c>
      <c r="G169" s="108" t="s">
        <v>1992</v>
      </c>
      <c r="H169" s="108" t="s">
        <v>2342</v>
      </c>
      <c r="I169" s="124" t="s">
        <v>8176</v>
      </c>
      <c r="J169" s="113">
        <v>8950</v>
      </c>
      <c r="K169" s="160" t="s">
        <v>23</v>
      </c>
      <c r="L169" s="102"/>
      <c r="M169" s="102"/>
      <c r="N169" s="102"/>
      <c r="O169" s="102"/>
      <c r="P169" s="102"/>
      <c r="Q169" s="102"/>
      <c r="R169" s="102"/>
      <c r="S169" s="102"/>
      <c r="T169" s="102"/>
      <c r="U169" s="102"/>
      <c r="V169" s="102"/>
      <c r="W169" s="102"/>
    </row>
    <row r="170" spans="1:23" s="94" customFormat="1" ht="41.4" x14ac:dyDescent="0.3">
      <c r="A170" s="94">
        <v>168</v>
      </c>
      <c r="B170" s="100" t="s">
        <v>8217</v>
      </c>
      <c r="C170" s="125" t="s">
        <v>8215</v>
      </c>
      <c r="D170" s="100" t="s">
        <v>8023</v>
      </c>
      <c r="E170" s="101" t="s">
        <v>3867</v>
      </c>
      <c r="F170" s="103" t="s">
        <v>8218</v>
      </c>
      <c r="G170" s="108" t="s">
        <v>8190</v>
      </c>
      <c r="H170" s="108" t="s">
        <v>2342</v>
      </c>
      <c r="I170" s="124" t="s">
        <v>8176</v>
      </c>
      <c r="J170" s="113">
        <v>7650</v>
      </c>
      <c r="K170" s="160" t="s">
        <v>23</v>
      </c>
      <c r="L170" s="102"/>
      <c r="M170" s="102"/>
      <c r="N170" s="102"/>
      <c r="O170" s="102"/>
      <c r="P170" s="102"/>
      <c r="Q170" s="102"/>
      <c r="R170" s="102"/>
      <c r="S170" s="102"/>
      <c r="T170" s="102"/>
      <c r="U170" s="102"/>
      <c r="V170" s="102"/>
      <c r="W170" s="102"/>
    </row>
    <row r="171" spans="1:23" s="94" customFormat="1" ht="27.6" x14ac:dyDescent="0.3">
      <c r="A171" s="94">
        <v>169</v>
      </c>
      <c r="B171" s="100" t="s">
        <v>8219</v>
      </c>
      <c r="C171" s="125" t="s">
        <v>8220</v>
      </c>
      <c r="D171" s="100" t="s">
        <v>8023</v>
      </c>
      <c r="E171" s="101" t="s">
        <v>3867</v>
      </c>
      <c r="F171" s="103" t="s">
        <v>8221</v>
      </c>
      <c r="G171" s="108" t="s">
        <v>1992</v>
      </c>
      <c r="H171" s="108" t="s">
        <v>2342</v>
      </c>
      <c r="I171" s="124" t="s">
        <v>8176</v>
      </c>
      <c r="J171" s="113">
        <v>8950</v>
      </c>
      <c r="K171" s="160" t="s">
        <v>23</v>
      </c>
      <c r="L171" s="102"/>
      <c r="M171" s="102"/>
      <c r="N171" s="102"/>
      <c r="O171" s="102"/>
      <c r="P171" s="102"/>
      <c r="Q171" s="102"/>
      <c r="R171" s="102"/>
      <c r="S171" s="102"/>
      <c r="T171" s="102"/>
      <c r="U171" s="102"/>
      <c r="V171" s="102"/>
      <c r="W171" s="102"/>
    </row>
    <row r="172" spans="1:23" s="94" customFormat="1" ht="27.6" x14ac:dyDescent="0.3">
      <c r="A172" s="94">
        <v>170</v>
      </c>
      <c r="B172" s="100" t="s">
        <v>8222</v>
      </c>
      <c r="C172" s="125" t="s">
        <v>8223</v>
      </c>
      <c r="D172" s="100" t="s">
        <v>8023</v>
      </c>
      <c r="E172" s="101" t="s">
        <v>3867</v>
      </c>
      <c r="F172" s="103" t="s">
        <v>8224</v>
      </c>
      <c r="G172" s="108" t="s">
        <v>8180</v>
      </c>
      <c r="H172" s="108" t="s">
        <v>2342</v>
      </c>
      <c r="I172" s="124" t="s">
        <v>8176</v>
      </c>
      <c r="J172" s="113">
        <v>11020</v>
      </c>
      <c r="K172" s="160" t="s">
        <v>23</v>
      </c>
      <c r="L172" s="102"/>
      <c r="M172" s="102"/>
      <c r="N172" s="102"/>
      <c r="O172" s="102"/>
      <c r="P172" s="102"/>
      <c r="Q172" s="102"/>
      <c r="R172" s="102"/>
      <c r="S172" s="102"/>
      <c r="T172" s="102"/>
      <c r="U172" s="102"/>
      <c r="V172" s="102"/>
      <c r="W172" s="102"/>
    </row>
    <row r="173" spans="1:23" s="94" customFormat="1" ht="27.6" x14ac:dyDescent="0.3">
      <c r="A173" s="94">
        <v>171</v>
      </c>
      <c r="B173" s="100" t="s">
        <v>8225</v>
      </c>
      <c r="C173" s="125" t="s">
        <v>8226</v>
      </c>
      <c r="D173" s="100" t="s">
        <v>8023</v>
      </c>
      <c r="E173" s="101" t="s">
        <v>3867</v>
      </c>
      <c r="F173" s="103" t="s">
        <v>8227</v>
      </c>
      <c r="G173" s="108" t="s">
        <v>18</v>
      </c>
      <c r="H173" s="108" t="s">
        <v>8228</v>
      </c>
      <c r="I173" s="124" t="s">
        <v>8176</v>
      </c>
      <c r="J173" s="113">
        <v>8950</v>
      </c>
      <c r="K173" s="160" t="s">
        <v>23</v>
      </c>
      <c r="L173" s="102"/>
      <c r="M173" s="102"/>
      <c r="N173" s="102"/>
      <c r="O173" s="102"/>
      <c r="P173" s="102"/>
      <c r="Q173" s="102"/>
      <c r="R173" s="102"/>
      <c r="S173" s="102"/>
      <c r="T173" s="102"/>
      <c r="U173" s="102"/>
      <c r="V173" s="102"/>
      <c r="W173" s="102"/>
    </row>
    <row r="174" spans="1:23" s="94" customFormat="1" ht="27.6" x14ac:dyDescent="0.3">
      <c r="A174" s="94">
        <v>172</v>
      </c>
      <c r="B174" s="100" t="s">
        <v>8229</v>
      </c>
      <c r="C174" s="125" t="s">
        <v>8230</v>
      </c>
      <c r="D174" s="100" t="s">
        <v>8023</v>
      </c>
      <c r="E174" s="101" t="s">
        <v>1309</v>
      </c>
      <c r="F174" s="103" t="s">
        <v>8231</v>
      </c>
      <c r="G174" s="108" t="s">
        <v>18</v>
      </c>
      <c r="H174" s="108" t="s">
        <v>2342</v>
      </c>
      <c r="I174" s="124" t="s">
        <v>8176</v>
      </c>
      <c r="J174" s="113">
        <v>8950</v>
      </c>
      <c r="K174" s="160" t="s">
        <v>8232</v>
      </c>
      <c r="L174" s="102"/>
      <c r="M174" s="102"/>
      <c r="N174" s="102"/>
      <c r="O174" s="102"/>
      <c r="P174" s="102"/>
      <c r="Q174" s="102"/>
      <c r="R174" s="102"/>
      <c r="S174" s="102"/>
      <c r="T174" s="102"/>
      <c r="U174" s="102"/>
      <c r="V174" s="102"/>
      <c r="W174" s="102"/>
    </row>
    <row r="175" spans="1:23" s="94" customFormat="1" ht="27.6" x14ac:dyDescent="0.3">
      <c r="A175" s="94">
        <v>173</v>
      </c>
      <c r="B175" s="100" t="s">
        <v>8233</v>
      </c>
      <c r="C175" s="125" t="s">
        <v>8234</v>
      </c>
      <c r="D175" s="100" t="s">
        <v>8023</v>
      </c>
      <c r="E175" s="101" t="s">
        <v>1309</v>
      </c>
      <c r="F175" s="103" t="s">
        <v>8235</v>
      </c>
      <c r="G175" s="108" t="s">
        <v>8180</v>
      </c>
      <c r="H175" s="108" t="s">
        <v>2342</v>
      </c>
      <c r="I175" s="124" t="s">
        <v>8176</v>
      </c>
      <c r="J175" s="113">
        <v>9300</v>
      </c>
      <c r="K175" s="160" t="s">
        <v>23</v>
      </c>
      <c r="L175" s="102"/>
      <c r="M175" s="102"/>
      <c r="N175" s="102"/>
      <c r="O175" s="102"/>
      <c r="P175" s="102"/>
      <c r="Q175" s="102"/>
      <c r="R175" s="102"/>
      <c r="S175" s="102"/>
      <c r="T175" s="102"/>
      <c r="U175" s="102"/>
      <c r="V175" s="102"/>
      <c r="W175" s="102"/>
    </row>
    <row r="176" spans="1:23" s="94" customFormat="1" ht="27.6" x14ac:dyDescent="0.3">
      <c r="A176" s="94">
        <v>174</v>
      </c>
      <c r="B176" s="100" t="s">
        <v>8236</v>
      </c>
      <c r="C176" s="125" t="s">
        <v>8237</v>
      </c>
      <c r="D176" s="100" t="s">
        <v>8023</v>
      </c>
      <c r="E176" s="101" t="s">
        <v>3867</v>
      </c>
      <c r="F176" s="103" t="s">
        <v>8238</v>
      </c>
      <c r="G176" s="108" t="s">
        <v>18</v>
      </c>
      <c r="H176" s="108" t="s">
        <v>2342</v>
      </c>
      <c r="I176" s="124" t="s">
        <v>8176</v>
      </c>
      <c r="J176" s="113">
        <v>8950</v>
      </c>
      <c r="K176" s="160" t="s">
        <v>23</v>
      </c>
      <c r="L176" s="102"/>
      <c r="M176" s="102"/>
      <c r="N176" s="102"/>
      <c r="O176" s="102"/>
      <c r="P176" s="102"/>
      <c r="Q176" s="102"/>
      <c r="R176" s="102"/>
      <c r="S176" s="102"/>
      <c r="T176" s="102"/>
      <c r="U176" s="102"/>
      <c r="V176" s="102"/>
      <c r="W176" s="102"/>
    </row>
    <row r="177" spans="1:25" s="102" customFormat="1" ht="41.4" x14ac:dyDescent="0.3">
      <c r="A177" s="94">
        <v>175</v>
      </c>
      <c r="B177" s="100" t="s">
        <v>8239</v>
      </c>
      <c r="C177" s="125" t="s">
        <v>8240</v>
      </c>
      <c r="D177" s="100" t="s">
        <v>8023</v>
      </c>
      <c r="E177" s="101" t="s">
        <v>3867</v>
      </c>
      <c r="F177" s="103" t="s">
        <v>8241</v>
      </c>
      <c r="G177" s="108" t="s">
        <v>8190</v>
      </c>
      <c r="H177" s="108" t="s">
        <v>8228</v>
      </c>
      <c r="I177" s="124" t="s">
        <v>8176</v>
      </c>
      <c r="J177" s="113">
        <v>7650</v>
      </c>
      <c r="K177" s="160" t="s">
        <v>23</v>
      </c>
      <c r="X177" s="94"/>
      <c r="Y177" s="94"/>
    </row>
    <row r="178" spans="1:25" s="102" customFormat="1" ht="41.4" x14ac:dyDescent="0.3">
      <c r="A178" s="94">
        <v>176</v>
      </c>
      <c r="B178" s="100" t="s">
        <v>8242</v>
      </c>
      <c r="C178" s="125" t="s">
        <v>8243</v>
      </c>
      <c r="D178" s="100" t="s">
        <v>8023</v>
      </c>
      <c r="E178" s="101" t="s">
        <v>3867</v>
      </c>
      <c r="F178" s="103" t="s">
        <v>8244</v>
      </c>
      <c r="G178" s="108" t="s">
        <v>8190</v>
      </c>
      <c r="H178" s="108" t="s">
        <v>2342</v>
      </c>
      <c r="I178" s="124" t="s">
        <v>8176</v>
      </c>
      <c r="J178" s="113">
        <v>7650</v>
      </c>
      <c r="K178" s="160" t="s">
        <v>23</v>
      </c>
      <c r="X178" s="94"/>
      <c r="Y178" s="94"/>
    </row>
    <row r="179" spans="1:25" s="102" customFormat="1" ht="41.4" x14ac:dyDescent="0.3">
      <c r="A179" s="94">
        <v>177</v>
      </c>
      <c r="B179" s="100" t="s">
        <v>8245</v>
      </c>
      <c r="C179" s="125" t="s">
        <v>8246</v>
      </c>
      <c r="D179" s="100" t="s">
        <v>8023</v>
      </c>
      <c r="E179" s="101" t="s">
        <v>3867</v>
      </c>
      <c r="F179" s="103" t="s">
        <v>8247</v>
      </c>
      <c r="G179" s="108" t="s">
        <v>8190</v>
      </c>
      <c r="H179" s="108" t="s">
        <v>2342</v>
      </c>
      <c r="I179" s="124" t="s">
        <v>8176</v>
      </c>
      <c r="J179" s="113">
        <v>7650</v>
      </c>
      <c r="K179" s="160" t="s">
        <v>23</v>
      </c>
    </row>
    <row r="180" spans="1:25" s="86" customFormat="1" x14ac:dyDescent="0.3">
      <c r="A180" s="94">
        <v>178</v>
      </c>
      <c r="B180" s="94" t="s">
        <v>8248</v>
      </c>
      <c r="C180" s="96" t="s">
        <v>8249</v>
      </c>
      <c r="D180" s="94" t="s">
        <v>7937</v>
      </c>
      <c r="E180" s="94" t="s">
        <v>1309</v>
      </c>
      <c r="F180" s="95" t="s">
        <v>8250</v>
      </c>
      <c r="G180" s="117" t="s">
        <v>8251</v>
      </c>
      <c r="H180" s="117" t="s">
        <v>7728</v>
      </c>
      <c r="I180" s="94" t="s">
        <v>8252</v>
      </c>
      <c r="J180" s="97">
        <v>6000</v>
      </c>
      <c r="K180" s="108" t="s">
        <v>23</v>
      </c>
      <c r="L180" s="94"/>
    </row>
    <row r="181" spans="1:25" s="86" customFormat="1" x14ac:dyDescent="0.3">
      <c r="A181" s="94">
        <v>179</v>
      </c>
      <c r="B181" s="94" t="s">
        <v>3633</v>
      </c>
      <c r="C181" s="96" t="s">
        <v>8253</v>
      </c>
      <c r="D181" s="94" t="s">
        <v>7937</v>
      </c>
      <c r="E181" s="94" t="s">
        <v>3867</v>
      </c>
      <c r="F181" s="95" t="s">
        <v>8254</v>
      </c>
      <c r="G181" s="117" t="s">
        <v>8251</v>
      </c>
      <c r="H181" s="117" t="s">
        <v>7728</v>
      </c>
      <c r="I181" s="94" t="s">
        <v>8252</v>
      </c>
      <c r="J181" s="97">
        <v>6000</v>
      </c>
      <c r="K181" s="108" t="s">
        <v>23</v>
      </c>
      <c r="L181" s="94"/>
    </row>
    <row r="182" spans="1:25" s="86" customFormat="1" x14ac:dyDescent="0.3">
      <c r="A182" s="94">
        <v>180</v>
      </c>
      <c r="B182" s="94" t="s">
        <v>8255</v>
      </c>
      <c r="C182" s="96" t="s">
        <v>8256</v>
      </c>
      <c r="D182" s="94" t="s">
        <v>7937</v>
      </c>
      <c r="E182" s="94" t="s">
        <v>3867</v>
      </c>
      <c r="F182" s="95" t="s">
        <v>8257</v>
      </c>
      <c r="G182" s="117" t="s">
        <v>8251</v>
      </c>
      <c r="H182" s="117" t="s">
        <v>7728</v>
      </c>
      <c r="I182" s="94" t="s">
        <v>8252</v>
      </c>
      <c r="J182" s="97">
        <v>6000</v>
      </c>
      <c r="K182" s="108" t="s">
        <v>23</v>
      </c>
      <c r="L182" s="94"/>
    </row>
    <row r="183" spans="1:25" s="86" customFormat="1" x14ac:dyDescent="0.3">
      <c r="A183" s="94">
        <v>181</v>
      </c>
      <c r="B183" s="94" t="s">
        <v>8258</v>
      </c>
      <c r="C183" s="96" t="s">
        <v>8259</v>
      </c>
      <c r="D183" s="94" t="s">
        <v>7937</v>
      </c>
      <c r="E183" s="94" t="s">
        <v>3867</v>
      </c>
      <c r="F183" s="95" t="s">
        <v>8260</v>
      </c>
      <c r="G183" s="117" t="s">
        <v>8251</v>
      </c>
      <c r="H183" s="117" t="s">
        <v>8261</v>
      </c>
      <c r="I183" s="94" t="s">
        <v>8252</v>
      </c>
      <c r="J183" s="97">
        <v>6000</v>
      </c>
      <c r="K183" s="108" t="s">
        <v>23</v>
      </c>
      <c r="L183" s="94"/>
    </row>
    <row r="184" spans="1:25" s="86" customFormat="1" x14ac:dyDescent="0.3">
      <c r="A184" s="94">
        <v>182</v>
      </c>
      <c r="B184" s="94" t="s">
        <v>8262</v>
      </c>
      <c r="C184" s="96" t="s">
        <v>8263</v>
      </c>
      <c r="D184" s="94" t="s">
        <v>7937</v>
      </c>
      <c r="E184" s="94" t="s">
        <v>3867</v>
      </c>
      <c r="F184" s="95" t="s">
        <v>8264</v>
      </c>
      <c r="G184" s="117" t="s">
        <v>8251</v>
      </c>
      <c r="H184" s="117" t="s">
        <v>7728</v>
      </c>
      <c r="I184" s="94" t="s">
        <v>8252</v>
      </c>
      <c r="J184" s="97">
        <v>6000</v>
      </c>
      <c r="K184" s="108" t="s">
        <v>23</v>
      </c>
      <c r="L184" s="94"/>
    </row>
    <row r="185" spans="1:25" s="86" customFormat="1" x14ac:dyDescent="0.3">
      <c r="A185" s="94">
        <v>183</v>
      </c>
      <c r="B185" s="94" t="s">
        <v>8265</v>
      </c>
      <c r="C185" s="96" t="s">
        <v>8266</v>
      </c>
      <c r="D185" s="94" t="s">
        <v>7937</v>
      </c>
      <c r="E185" s="94" t="s">
        <v>1309</v>
      </c>
      <c r="F185" s="95" t="s">
        <v>8267</v>
      </c>
      <c r="G185" s="117" t="s">
        <v>8180</v>
      </c>
      <c r="H185" s="117" t="s">
        <v>7728</v>
      </c>
      <c r="I185" s="94" t="s">
        <v>8252</v>
      </c>
      <c r="J185" s="97">
        <v>7000</v>
      </c>
      <c r="K185" s="108" t="s">
        <v>23</v>
      </c>
      <c r="L185" s="94"/>
    </row>
    <row r="186" spans="1:25" s="86" customFormat="1" x14ac:dyDescent="0.3">
      <c r="A186" s="94">
        <v>184</v>
      </c>
      <c r="B186" s="94" t="s">
        <v>8268</v>
      </c>
      <c r="C186" s="96" t="s">
        <v>8269</v>
      </c>
      <c r="D186" s="94" t="s">
        <v>7937</v>
      </c>
      <c r="E186" s="94" t="s">
        <v>1309</v>
      </c>
      <c r="F186" s="95" t="s">
        <v>8270</v>
      </c>
      <c r="G186" s="117" t="s">
        <v>775</v>
      </c>
      <c r="H186" s="117" t="s">
        <v>7728</v>
      </c>
      <c r="I186" s="94" t="s">
        <v>8252</v>
      </c>
      <c r="J186" s="97">
        <v>7000</v>
      </c>
      <c r="K186" s="108" t="s">
        <v>23</v>
      </c>
      <c r="L186" s="94"/>
    </row>
    <row r="187" spans="1:25" s="86" customFormat="1" x14ac:dyDescent="0.3">
      <c r="A187" s="94">
        <v>185</v>
      </c>
      <c r="B187" s="94" t="s">
        <v>8271</v>
      </c>
      <c r="C187" s="96" t="s">
        <v>8272</v>
      </c>
      <c r="D187" s="94" t="s">
        <v>7937</v>
      </c>
      <c r="E187" s="94" t="s">
        <v>1309</v>
      </c>
      <c r="F187" s="95" t="s">
        <v>8273</v>
      </c>
      <c r="G187" s="117" t="s">
        <v>1589</v>
      </c>
      <c r="H187" s="117" t="s">
        <v>836</v>
      </c>
      <c r="I187" s="94" t="s">
        <v>8252</v>
      </c>
      <c r="J187" s="97">
        <v>7000</v>
      </c>
      <c r="K187" s="108" t="s">
        <v>23</v>
      </c>
      <c r="L187" s="94"/>
    </row>
    <row r="188" spans="1:25" s="86" customFormat="1" x14ac:dyDescent="0.3">
      <c r="A188" s="94">
        <v>186</v>
      </c>
      <c r="B188" s="94" t="s">
        <v>8274</v>
      </c>
      <c r="C188" s="96" t="s">
        <v>8275</v>
      </c>
      <c r="D188" s="94" t="s">
        <v>7937</v>
      </c>
      <c r="E188" s="94" t="s">
        <v>1309</v>
      </c>
      <c r="F188" s="95" t="s">
        <v>8179</v>
      </c>
      <c r="G188" s="117" t="s">
        <v>775</v>
      </c>
      <c r="H188" s="117" t="s">
        <v>7728</v>
      </c>
      <c r="I188" s="94" t="s">
        <v>8252</v>
      </c>
      <c r="J188" s="97">
        <v>7000</v>
      </c>
      <c r="K188" s="108" t="s">
        <v>23</v>
      </c>
      <c r="L188" s="94"/>
    </row>
    <row r="189" spans="1:25" s="86" customFormat="1" x14ac:dyDescent="0.3">
      <c r="A189" s="94">
        <v>187</v>
      </c>
      <c r="B189" s="94" t="s">
        <v>8276</v>
      </c>
      <c r="C189" s="96" t="s">
        <v>8277</v>
      </c>
      <c r="D189" s="94" t="s">
        <v>7937</v>
      </c>
      <c r="E189" s="94" t="s">
        <v>1309</v>
      </c>
      <c r="F189" s="95" t="s">
        <v>8278</v>
      </c>
      <c r="G189" s="117" t="s">
        <v>4497</v>
      </c>
      <c r="H189" s="117" t="s">
        <v>7728</v>
      </c>
      <c r="I189" s="94" t="s">
        <v>8252</v>
      </c>
      <c r="J189" s="97">
        <v>7000</v>
      </c>
      <c r="K189" s="108" t="s">
        <v>23</v>
      </c>
      <c r="L189" s="94"/>
    </row>
    <row r="190" spans="1:25" s="86" customFormat="1" x14ac:dyDescent="0.3">
      <c r="A190" s="94">
        <v>188</v>
      </c>
      <c r="B190" s="94" t="s">
        <v>8279</v>
      </c>
      <c r="C190" s="96" t="s">
        <v>8280</v>
      </c>
      <c r="D190" s="94" t="s">
        <v>7937</v>
      </c>
      <c r="E190" s="94" t="s">
        <v>3867</v>
      </c>
      <c r="F190" s="95" t="s">
        <v>8281</v>
      </c>
      <c r="G190" s="117" t="s">
        <v>4497</v>
      </c>
      <c r="H190" s="117" t="s">
        <v>7728</v>
      </c>
      <c r="I190" s="94" t="s">
        <v>8252</v>
      </c>
      <c r="J190" s="97">
        <v>7000</v>
      </c>
      <c r="K190" s="108" t="s">
        <v>23</v>
      </c>
      <c r="L190" s="94"/>
    </row>
    <row r="191" spans="1:25" s="86" customFormat="1" x14ac:dyDescent="0.3">
      <c r="A191" s="94">
        <v>189</v>
      </c>
      <c r="B191" s="94" t="s">
        <v>8282</v>
      </c>
      <c r="C191" s="96" t="s">
        <v>8283</v>
      </c>
      <c r="D191" s="94" t="s">
        <v>7937</v>
      </c>
      <c r="E191" s="94" t="s">
        <v>3867</v>
      </c>
      <c r="F191" s="95" t="s">
        <v>8284</v>
      </c>
      <c r="G191" s="117" t="s">
        <v>8251</v>
      </c>
      <c r="H191" s="117" t="s">
        <v>7728</v>
      </c>
      <c r="I191" s="94" t="s">
        <v>8252</v>
      </c>
      <c r="J191" s="97">
        <v>6000</v>
      </c>
      <c r="K191" s="108" t="s">
        <v>23</v>
      </c>
      <c r="L191" s="94"/>
    </row>
    <row r="192" spans="1:25" s="86" customFormat="1" x14ac:dyDescent="0.3">
      <c r="A192" s="94">
        <v>190</v>
      </c>
      <c r="B192" s="94" t="s">
        <v>8285</v>
      </c>
      <c r="C192" s="96" t="s">
        <v>8286</v>
      </c>
      <c r="D192" s="94" t="s">
        <v>7937</v>
      </c>
      <c r="E192" s="94" t="s">
        <v>1309</v>
      </c>
      <c r="F192" s="95" t="s">
        <v>8287</v>
      </c>
      <c r="G192" s="117" t="s">
        <v>7144</v>
      </c>
      <c r="H192" s="117" t="s">
        <v>7728</v>
      </c>
      <c r="I192" s="94" t="s">
        <v>8252</v>
      </c>
      <c r="J192" s="97">
        <v>7000</v>
      </c>
      <c r="K192" s="108" t="s">
        <v>23</v>
      </c>
      <c r="L192" s="94"/>
    </row>
    <row r="193" spans="1:25" s="86" customFormat="1" x14ac:dyDescent="0.3">
      <c r="A193" s="94">
        <v>191</v>
      </c>
      <c r="B193" s="94" t="s">
        <v>8289</v>
      </c>
      <c r="C193" s="96" t="s">
        <v>8290</v>
      </c>
      <c r="D193" s="94" t="s">
        <v>7937</v>
      </c>
      <c r="E193" s="94" t="s">
        <v>3867</v>
      </c>
      <c r="F193" s="95" t="s">
        <v>8291</v>
      </c>
      <c r="G193" s="117" t="s">
        <v>8292</v>
      </c>
      <c r="H193" s="117" t="s">
        <v>7728</v>
      </c>
      <c r="I193" s="94" t="s">
        <v>8252</v>
      </c>
      <c r="J193" s="97">
        <v>6000</v>
      </c>
      <c r="K193" s="108" t="s">
        <v>23</v>
      </c>
      <c r="L193" s="94"/>
    </row>
    <row r="194" spans="1:25" s="102" customFormat="1" x14ac:dyDescent="0.3">
      <c r="A194" s="94">
        <v>192</v>
      </c>
      <c r="B194" s="94" t="s">
        <v>8293</v>
      </c>
      <c r="C194" s="96" t="s">
        <v>8294</v>
      </c>
      <c r="D194" s="94" t="s">
        <v>7937</v>
      </c>
      <c r="E194" s="94" t="s">
        <v>3867</v>
      </c>
      <c r="F194" s="95" t="s">
        <v>8295</v>
      </c>
      <c r="G194" s="117" t="s">
        <v>8251</v>
      </c>
      <c r="H194" s="117" t="s">
        <v>7728</v>
      </c>
      <c r="I194" s="94" t="s">
        <v>8252</v>
      </c>
      <c r="J194" s="97">
        <v>6000</v>
      </c>
      <c r="K194" s="160" t="s">
        <v>23</v>
      </c>
      <c r="L194" s="94"/>
    </row>
    <row r="195" spans="1:25" s="102" customFormat="1" x14ac:dyDescent="0.3">
      <c r="A195" s="94">
        <v>193</v>
      </c>
      <c r="B195" s="94" t="s">
        <v>8296</v>
      </c>
      <c r="C195" s="96" t="s">
        <v>8297</v>
      </c>
      <c r="D195" s="94" t="s">
        <v>7736</v>
      </c>
      <c r="E195" s="94" t="s">
        <v>33</v>
      </c>
      <c r="F195" s="95">
        <v>35637</v>
      </c>
      <c r="G195" s="117" t="s">
        <v>34</v>
      </c>
      <c r="H195" s="117" t="s">
        <v>836</v>
      </c>
      <c r="I195" s="94" t="s">
        <v>8298</v>
      </c>
      <c r="J195" s="98">
        <v>11000</v>
      </c>
      <c r="K195" s="117" t="s">
        <v>23</v>
      </c>
      <c r="L195" s="94"/>
      <c r="M195" s="94"/>
      <c r="N195" s="94"/>
      <c r="O195" s="94"/>
      <c r="P195" s="94"/>
      <c r="Q195" s="94"/>
      <c r="R195" s="94"/>
      <c r="S195" s="94"/>
      <c r="T195" s="94"/>
      <c r="U195" s="94"/>
      <c r="V195" s="94"/>
      <c r="W195" s="94"/>
    </row>
    <row r="196" spans="1:25" s="102" customFormat="1" x14ac:dyDescent="0.3">
      <c r="A196" s="94">
        <v>194</v>
      </c>
      <c r="B196" s="94" t="s">
        <v>8299</v>
      </c>
      <c r="C196" s="96" t="s">
        <v>8300</v>
      </c>
      <c r="D196" s="94" t="s">
        <v>7736</v>
      </c>
      <c r="E196" s="94" t="s">
        <v>33</v>
      </c>
      <c r="F196" s="95">
        <v>35285</v>
      </c>
      <c r="G196" s="117" t="s">
        <v>34</v>
      </c>
      <c r="H196" s="117" t="s">
        <v>836</v>
      </c>
      <c r="I196" s="94" t="s">
        <v>8298</v>
      </c>
      <c r="J196" s="98">
        <v>11000</v>
      </c>
      <c r="K196" s="117" t="s">
        <v>23</v>
      </c>
      <c r="L196" s="94"/>
      <c r="M196" s="94"/>
      <c r="N196" s="94"/>
      <c r="O196" s="94"/>
      <c r="P196" s="94"/>
      <c r="Q196" s="94"/>
      <c r="R196" s="94"/>
      <c r="S196" s="94"/>
      <c r="T196" s="94"/>
      <c r="U196" s="94"/>
      <c r="V196" s="94"/>
      <c r="W196" s="94"/>
    </row>
    <row r="197" spans="1:25" s="102" customFormat="1" ht="27.6" x14ac:dyDescent="0.3">
      <c r="A197" s="94">
        <v>195</v>
      </c>
      <c r="B197" s="100" t="s">
        <v>8301</v>
      </c>
      <c r="C197" s="125" t="s">
        <v>8302</v>
      </c>
      <c r="D197" s="100" t="s">
        <v>8023</v>
      </c>
      <c r="E197" s="101" t="s">
        <v>3867</v>
      </c>
      <c r="F197" s="103" t="s">
        <v>8303</v>
      </c>
      <c r="G197" s="108" t="s">
        <v>1992</v>
      </c>
      <c r="H197" s="108" t="s">
        <v>7728</v>
      </c>
      <c r="I197" s="100" t="s">
        <v>8304</v>
      </c>
      <c r="J197" s="113">
        <v>11000</v>
      </c>
      <c r="K197" s="160" t="s">
        <v>23</v>
      </c>
    </row>
    <row r="198" spans="1:25" s="102" customFormat="1" ht="27.6" x14ac:dyDescent="0.3">
      <c r="A198" s="94">
        <v>196</v>
      </c>
      <c r="B198" s="100" t="s">
        <v>8305</v>
      </c>
      <c r="C198" s="125" t="s">
        <v>8306</v>
      </c>
      <c r="D198" s="101" t="s">
        <v>8307</v>
      </c>
      <c r="E198" s="101" t="s">
        <v>3867</v>
      </c>
      <c r="F198" s="103" t="s">
        <v>8308</v>
      </c>
      <c r="G198" s="108" t="s">
        <v>18</v>
      </c>
      <c r="H198" s="160" t="s">
        <v>61</v>
      </c>
      <c r="I198" s="100" t="s">
        <v>8309</v>
      </c>
      <c r="J198" s="113">
        <v>7650</v>
      </c>
      <c r="K198" s="160" t="s">
        <v>8310</v>
      </c>
      <c r="L198" s="101"/>
    </row>
    <row r="199" spans="1:25" s="102" customFormat="1" ht="27.6" x14ac:dyDescent="0.3">
      <c r="A199" s="94">
        <v>197</v>
      </c>
      <c r="B199" s="100" t="s">
        <v>8311</v>
      </c>
      <c r="C199" s="125" t="s">
        <v>8312</v>
      </c>
      <c r="D199" s="101" t="s">
        <v>8307</v>
      </c>
      <c r="E199" s="101" t="s">
        <v>3867</v>
      </c>
      <c r="F199" s="103" t="s">
        <v>8313</v>
      </c>
      <c r="G199" s="108" t="s">
        <v>18</v>
      </c>
      <c r="H199" s="160" t="s">
        <v>61</v>
      </c>
      <c r="I199" s="100" t="s">
        <v>8309</v>
      </c>
      <c r="J199" s="113">
        <v>7650</v>
      </c>
      <c r="K199" s="160" t="s">
        <v>8310</v>
      </c>
      <c r="L199" s="101"/>
    </row>
    <row r="200" spans="1:25" s="102" customFormat="1" x14ac:dyDescent="0.3">
      <c r="A200" s="94">
        <v>198</v>
      </c>
      <c r="B200" s="94" t="s">
        <v>1041</v>
      </c>
      <c r="C200" s="96" t="s">
        <v>8314</v>
      </c>
      <c r="D200" s="94" t="s">
        <v>7736</v>
      </c>
      <c r="E200" s="94" t="s">
        <v>17</v>
      </c>
      <c r="F200" s="95">
        <v>36274</v>
      </c>
      <c r="G200" s="117" t="s">
        <v>1992</v>
      </c>
      <c r="H200" s="117" t="s">
        <v>61</v>
      </c>
      <c r="I200" s="94" t="s">
        <v>8315</v>
      </c>
      <c r="J200" s="98">
        <v>7650</v>
      </c>
      <c r="K200" s="117" t="s">
        <v>23</v>
      </c>
      <c r="L200" s="94"/>
      <c r="M200" s="94"/>
      <c r="N200" s="94"/>
      <c r="O200" s="94"/>
      <c r="P200" s="94"/>
      <c r="Q200" s="94"/>
      <c r="R200" s="94"/>
      <c r="S200" s="94"/>
      <c r="T200" s="94"/>
      <c r="U200" s="94"/>
      <c r="V200" s="94"/>
      <c r="W200" s="94"/>
    </row>
    <row r="201" spans="1:25" s="102" customFormat="1" ht="27.6" x14ac:dyDescent="0.3">
      <c r="A201" s="94">
        <v>199</v>
      </c>
      <c r="B201" s="100" t="s">
        <v>8316</v>
      </c>
      <c r="C201" s="125" t="s">
        <v>8317</v>
      </c>
      <c r="D201" s="100" t="s">
        <v>8023</v>
      </c>
      <c r="E201" s="101" t="s">
        <v>3867</v>
      </c>
      <c r="F201" s="103" t="s">
        <v>8318</v>
      </c>
      <c r="G201" s="108" t="s">
        <v>18</v>
      </c>
      <c r="H201" s="160" t="s">
        <v>7728</v>
      </c>
      <c r="I201" s="100" t="s">
        <v>8319</v>
      </c>
      <c r="J201" s="113">
        <v>8150</v>
      </c>
      <c r="K201" s="160" t="s">
        <v>23</v>
      </c>
    </row>
    <row r="202" spans="1:25" s="102" customFormat="1" ht="27.6" x14ac:dyDescent="0.3">
      <c r="A202" s="94">
        <v>200</v>
      </c>
      <c r="B202" s="100" t="s">
        <v>8320</v>
      </c>
      <c r="C202" s="125" t="s">
        <v>8321</v>
      </c>
      <c r="D202" s="100" t="s">
        <v>8023</v>
      </c>
      <c r="E202" s="101" t="s">
        <v>3867</v>
      </c>
      <c r="F202" s="103" t="s">
        <v>8322</v>
      </c>
      <c r="G202" s="108" t="s">
        <v>1992</v>
      </c>
      <c r="H202" s="160" t="s">
        <v>7728</v>
      </c>
      <c r="I202" s="100" t="s">
        <v>8319</v>
      </c>
      <c r="J202" s="113">
        <v>7650</v>
      </c>
      <c r="K202" s="160" t="s">
        <v>23</v>
      </c>
    </row>
    <row r="203" spans="1:25" s="102" customFormat="1" ht="41.4" x14ac:dyDescent="0.3">
      <c r="A203" s="94">
        <v>201</v>
      </c>
      <c r="B203" s="100" t="s">
        <v>8323</v>
      </c>
      <c r="C203" s="125" t="s">
        <v>8324</v>
      </c>
      <c r="D203" s="100" t="s">
        <v>8023</v>
      </c>
      <c r="E203" s="101" t="s">
        <v>1309</v>
      </c>
      <c r="F203" s="103" t="s">
        <v>8325</v>
      </c>
      <c r="G203" s="108" t="s">
        <v>8190</v>
      </c>
      <c r="H203" s="160" t="s">
        <v>776</v>
      </c>
      <c r="I203" s="100" t="s">
        <v>8319</v>
      </c>
      <c r="J203" s="113">
        <v>7150</v>
      </c>
      <c r="K203" s="160" t="s">
        <v>23</v>
      </c>
    </row>
    <row r="204" spans="1:25" s="102" customFormat="1" ht="27.6" x14ac:dyDescent="0.3">
      <c r="A204" s="94">
        <v>202</v>
      </c>
      <c r="B204" s="100" t="s">
        <v>8326</v>
      </c>
      <c r="C204" s="125" t="s">
        <v>8327</v>
      </c>
      <c r="D204" s="100" t="s">
        <v>8023</v>
      </c>
      <c r="E204" s="101" t="s">
        <v>3867</v>
      </c>
      <c r="F204" s="103" t="s">
        <v>8328</v>
      </c>
      <c r="G204" s="108" t="s">
        <v>34</v>
      </c>
      <c r="H204" s="160" t="s">
        <v>776</v>
      </c>
      <c r="I204" s="100" t="s">
        <v>8319</v>
      </c>
      <c r="J204" s="113">
        <v>7150</v>
      </c>
      <c r="K204" s="160" t="s">
        <v>23</v>
      </c>
    </row>
    <row r="205" spans="1:25" s="102" customFormat="1" ht="27.6" x14ac:dyDescent="0.3">
      <c r="A205" s="94">
        <v>203</v>
      </c>
      <c r="B205" s="100" t="s">
        <v>8329</v>
      </c>
      <c r="C205" s="125" t="s">
        <v>8330</v>
      </c>
      <c r="D205" s="100" t="s">
        <v>8023</v>
      </c>
      <c r="E205" s="101" t="s">
        <v>3867</v>
      </c>
      <c r="F205" s="103" t="s">
        <v>8331</v>
      </c>
      <c r="G205" s="108" t="s">
        <v>18</v>
      </c>
      <c r="H205" s="160" t="s">
        <v>776</v>
      </c>
      <c r="I205" s="100" t="s">
        <v>8319</v>
      </c>
      <c r="J205" s="113">
        <v>8150</v>
      </c>
      <c r="K205" s="160" t="s">
        <v>23</v>
      </c>
    </row>
    <row r="206" spans="1:25" s="94" customFormat="1" ht="27.6" x14ac:dyDescent="0.3">
      <c r="A206" s="94">
        <v>204</v>
      </c>
      <c r="B206" s="100" t="s">
        <v>8332</v>
      </c>
      <c r="C206" s="125" t="s">
        <v>8333</v>
      </c>
      <c r="D206" s="100" t="s">
        <v>8023</v>
      </c>
      <c r="E206" s="101" t="s">
        <v>3867</v>
      </c>
      <c r="F206" s="103" t="s">
        <v>8334</v>
      </c>
      <c r="G206" s="108" t="s">
        <v>18</v>
      </c>
      <c r="H206" s="160" t="s">
        <v>776</v>
      </c>
      <c r="I206" s="100" t="s">
        <v>8319</v>
      </c>
      <c r="J206" s="113">
        <v>8150</v>
      </c>
      <c r="K206" s="160" t="s">
        <v>23</v>
      </c>
      <c r="L206" s="102"/>
      <c r="M206" s="102"/>
      <c r="N206" s="102"/>
      <c r="O206" s="102"/>
      <c r="P206" s="102"/>
      <c r="Q206" s="102"/>
      <c r="R206" s="102"/>
      <c r="S206" s="102"/>
      <c r="T206" s="102"/>
      <c r="U206" s="102"/>
      <c r="V206" s="102"/>
      <c r="W206" s="102"/>
      <c r="X206" s="102"/>
      <c r="Y206" s="102"/>
    </row>
    <row r="207" spans="1:25" s="102" customFormat="1" ht="27.6" x14ac:dyDescent="0.3">
      <c r="A207" s="94">
        <v>205</v>
      </c>
      <c r="B207" s="100" t="s">
        <v>8335</v>
      </c>
      <c r="C207" s="125" t="s">
        <v>8336</v>
      </c>
      <c r="D207" s="100" t="s">
        <v>8023</v>
      </c>
      <c r="E207" s="101" t="s">
        <v>3867</v>
      </c>
      <c r="F207" s="103" t="s">
        <v>8273</v>
      </c>
      <c r="G207" s="108" t="s">
        <v>18</v>
      </c>
      <c r="H207" s="160" t="s">
        <v>776</v>
      </c>
      <c r="I207" s="100" t="s">
        <v>8319</v>
      </c>
      <c r="J207" s="113">
        <v>8150</v>
      </c>
      <c r="K207" s="160" t="s">
        <v>23</v>
      </c>
    </row>
    <row r="208" spans="1:25" s="94" customFormat="1" ht="27.6" x14ac:dyDescent="0.3">
      <c r="A208" s="94">
        <v>206</v>
      </c>
      <c r="B208" s="100" t="s">
        <v>8337</v>
      </c>
      <c r="C208" s="125" t="s">
        <v>8338</v>
      </c>
      <c r="D208" s="100" t="s">
        <v>8023</v>
      </c>
      <c r="E208" s="101" t="s">
        <v>3867</v>
      </c>
      <c r="F208" s="103" t="s">
        <v>8339</v>
      </c>
      <c r="G208" s="108" t="s">
        <v>18</v>
      </c>
      <c r="H208" s="160" t="s">
        <v>2342</v>
      </c>
      <c r="I208" s="100" t="s">
        <v>8319</v>
      </c>
      <c r="J208" s="113">
        <v>8150</v>
      </c>
      <c r="K208" s="160" t="s">
        <v>23</v>
      </c>
      <c r="L208" s="102"/>
      <c r="M208" s="102"/>
      <c r="N208" s="102"/>
      <c r="O208" s="102"/>
      <c r="P208" s="102"/>
      <c r="Q208" s="102"/>
      <c r="R208" s="102"/>
      <c r="S208" s="102"/>
      <c r="T208" s="102"/>
      <c r="U208" s="102"/>
      <c r="V208" s="102"/>
      <c r="W208" s="102"/>
    </row>
    <row r="209" spans="1:25" s="102" customFormat="1" ht="27.6" x14ac:dyDescent="0.3">
      <c r="A209" s="94">
        <v>207</v>
      </c>
      <c r="B209" s="100" t="s">
        <v>8340</v>
      </c>
      <c r="C209" s="125" t="s">
        <v>8341</v>
      </c>
      <c r="D209" s="100" t="s">
        <v>8023</v>
      </c>
      <c r="E209" s="101" t="s">
        <v>3867</v>
      </c>
      <c r="F209" s="103" t="s">
        <v>8342</v>
      </c>
      <c r="G209" s="108" t="s">
        <v>18</v>
      </c>
      <c r="H209" s="160" t="s">
        <v>61</v>
      </c>
      <c r="I209" s="100" t="s">
        <v>8319</v>
      </c>
      <c r="J209" s="113">
        <v>8150</v>
      </c>
      <c r="K209" s="160" t="s">
        <v>23</v>
      </c>
    </row>
    <row r="210" spans="1:25" s="102" customFormat="1" ht="27.6" x14ac:dyDescent="0.3">
      <c r="A210" s="94">
        <v>208</v>
      </c>
      <c r="B210" s="100" t="s">
        <v>8343</v>
      </c>
      <c r="C210" s="125" t="s">
        <v>8344</v>
      </c>
      <c r="D210" s="100" t="s">
        <v>8023</v>
      </c>
      <c r="E210" s="101" t="s">
        <v>3867</v>
      </c>
      <c r="F210" s="103" t="s">
        <v>8345</v>
      </c>
      <c r="G210" s="108" t="s">
        <v>18</v>
      </c>
      <c r="H210" s="160" t="s">
        <v>61</v>
      </c>
      <c r="I210" s="100" t="s">
        <v>8319</v>
      </c>
      <c r="J210" s="113">
        <v>8150</v>
      </c>
      <c r="K210" s="160" t="s">
        <v>23</v>
      </c>
      <c r="X210" s="94"/>
      <c r="Y210" s="94"/>
    </row>
    <row r="211" spans="1:25" s="102" customFormat="1" ht="27.6" x14ac:dyDescent="0.3">
      <c r="A211" s="94">
        <v>209</v>
      </c>
      <c r="B211" s="100" t="s">
        <v>343</v>
      </c>
      <c r="C211" s="125" t="s">
        <v>8346</v>
      </c>
      <c r="D211" s="100" t="s">
        <v>8023</v>
      </c>
      <c r="E211" s="101" t="s">
        <v>3867</v>
      </c>
      <c r="F211" s="103" t="s">
        <v>8347</v>
      </c>
      <c r="G211" s="108" t="s">
        <v>18</v>
      </c>
      <c r="H211" s="160" t="s">
        <v>61</v>
      </c>
      <c r="I211" s="100" t="s">
        <v>8319</v>
      </c>
      <c r="J211" s="113">
        <v>8150</v>
      </c>
      <c r="K211" s="160" t="s">
        <v>23</v>
      </c>
    </row>
    <row r="212" spans="1:25" s="94" customFormat="1" ht="27.6" x14ac:dyDescent="0.3">
      <c r="A212" s="94">
        <v>210</v>
      </c>
      <c r="B212" s="100" t="s">
        <v>8348</v>
      </c>
      <c r="C212" s="125" t="s">
        <v>8349</v>
      </c>
      <c r="D212" s="100" t="s">
        <v>8023</v>
      </c>
      <c r="E212" s="101" t="s">
        <v>3867</v>
      </c>
      <c r="F212" s="103" t="s">
        <v>8350</v>
      </c>
      <c r="G212" s="108" t="s">
        <v>18</v>
      </c>
      <c r="H212" s="160" t="s">
        <v>7728</v>
      </c>
      <c r="I212" s="100" t="s">
        <v>8319</v>
      </c>
      <c r="J212" s="113">
        <v>8150</v>
      </c>
      <c r="K212" s="160" t="s">
        <v>23</v>
      </c>
      <c r="L212" s="102"/>
      <c r="M212" s="102"/>
      <c r="N212" s="102"/>
      <c r="O212" s="102"/>
      <c r="P212" s="102"/>
      <c r="Q212" s="102"/>
      <c r="R212" s="102"/>
      <c r="S212" s="102"/>
      <c r="T212" s="102"/>
      <c r="U212" s="102"/>
      <c r="V212" s="102"/>
      <c r="W212" s="102"/>
      <c r="X212" s="102"/>
      <c r="Y212" s="102"/>
    </row>
    <row r="213" spans="1:25" s="102" customFormat="1" ht="27.6" x14ac:dyDescent="0.3">
      <c r="A213" s="94">
        <v>211</v>
      </c>
      <c r="B213" s="100" t="s">
        <v>8351</v>
      </c>
      <c r="C213" s="125" t="s">
        <v>8352</v>
      </c>
      <c r="D213" s="100" t="s">
        <v>8023</v>
      </c>
      <c r="E213" s="101" t="s">
        <v>3867</v>
      </c>
      <c r="F213" s="103" t="s">
        <v>8353</v>
      </c>
      <c r="G213" s="108" t="s">
        <v>18</v>
      </c>
      <c r="H213" s="160" t="s">
        <v>61</v>
      </c>
      <c r="I213" s="100" t="s">
        <v>8319</v>
      </c>
      <c r="J213" s="113">
        <v>8150</v>
      </c>
      <c r="K213" s="160" t="s">
        <v>23</v>
      </c>
    </row>
    <row r="214" spans="1:25" s="102" customFormat="1" x14ac:dyDescent="0.3">
      <c r="A214" s="94">
        <v>212</v>
      </c>
      <c r="B214" s="94" t="s">
        <v>8354</v>
      </c>
      <c r="C214" s="96" t="s">
        <v>8355</v>
      </c>
      <c r="D214" s="94" t="s">
        <v>7736</v>
      </c>
      <c r="E214" s="94" t="s">
        <v>33</v>
      </c>
      <c r="F214" s="95">
        <v>34723</v>
      </c>
      <c r="G214" s="117" t="s">
        <v>7744</v>
      </c>
      <c r="H214" s="117" t="s">
        <v>544</v>
      </c>
      <c r="I214" s="94" t="s">
        <v>8356</v>
      </c>
      <c r="J214" s="98">
        <v>4900</v>
      </c>
      <c r="K214" s="117" t="s">
        <v>23</v>
      </c>
      <c r="L214" s="94"/>
      <c r="M214" s="94"/>
      <c r="N214" s="94"/>
      <c r="O214" s="94"/>
      <c r="P214" s="94"/>
      <c r="Q214" s="94"/>
      <c r="R214" s="94"/>
      <c r="S214" s="94"/>
      <c r="T214" s="94"/>
      <c r="U214" s="94"/>
      <c r="V214" s="94"/>
      <c r="W214" s="94"/>
    </row>
    <row r="215" spans="1:25" s="102" customFormat="1" x14ac:dyDescent="0.3">
      <c r="A215" s="94">
        <v>213</v>
      </c>
      <c r="B215" s="94" t="s">
        <v>8357</v>
      </c>
      <c r="C215" s="96" t="s">
        <v>8358</v>
      </c>
      <c r="D215" s="94" t="s">
        <v>7736</v>
      </c>
      <c r="E215" s="94" t="s">
        <v>33</v>
      </c>
      <c r="F215" s="95">
        <v>36925</v>
      </c>
      <c r="G215" s="117" t="s">
        <v>7744</v>
      </c>
      <c r="H215" s="117" t="s">
        <v>544</v>
      </c>
      <c r="I215" s="94" t="s">
        <v>8356</v>
      </c>
      <c r="J215" s="98">
        <v>4900</v>
      </c>
      <c r="K215" s="117" t="s">
        <v>23</v>
      </c>
      <c r="L215" s="94"/>
      <c r="M215" s="94"/>
      <c r="N215" s="94"/>
      <c r="O215" s="94"/>
      <c r="P215" s="94"/>
      <c r="Q215" s="94"/>
      <c r="R215" s="94"/>
      <c r="S215" s="94"/>
      <c r="T215" s="94"/>
      <c r="U215" s="94"/>
      <c r="V215" s="94"/>
      <c r="W215" s="94"/>
    </row>
    <row r="216" spans="1:25" s="102" customFormat="1" x14ac:dyDescent="0.3">
      <c r="A216" s="94">
        <v>214</v>
      </c>
      <c r="B216" s="94" t="s">
        <v>8359</v>
      </c>
      <c r="C216" s="96" t="s">
        <v>8360</v>
      </c>
      <c r="D216" s="94" t="s">
        <v>7736</v>
      </c>
      <c r="E216" s="94" t="s">
        <v>17</v>
      </c>
      <c r="F216" s="95">
        <v>33873</v>
      </c>
      <c r="G216" s="117" t="s">
        <v>7744</v>
      </c>
      <c r="H216" s="117" t="s">
        <v>544</v>
      </c>
      <c r="I216" s="94" t="s">
        <v>8356</v>
      </c>
      <c r="J216" s="98">
        <v>4900</v>
      </c>
      <c r="K216" s="117" t="s">
        <v>23</v>
      </c>
      <c r="L216" s="94"/>
      <c r="M216" s="94"/>
      <c r="N216" s="94"/>
      <c r="O216" s="94"/>
      <c r="P216" s="94"/>
      <c r="Q216" s="94"/>
      <c r="R216" s="94"/>
      <c r="S216" s="94"/>
      <c r="T216" s="94"/>
      <c r="U216" s="94"/>
      <c r="V216" s="94"/>
      <c r="W216" s="94"/>
    </row>
    <row r="217" spans="1:25" s="102" customFormat="1" x14ac:dyDescent="0.3">
      <c r="A217" s="94">
        <v>215</v>
      </c>
      <c r="B217" s="94" t="s">
        <v>8362</v>
      </c>
      <c r="C217" s="96" t="s">
        <v>8363</v>
      </c>
      <c r="D217" s="94" t="s">
        <v>7736</v>
      </c>
      <c r="E217" s="94" t="s">
        <v>17</v>
      </c>
      <c r="F217" s="95">
        <v>33785</v>
      </c>
      <c r="G217" s="117" t="s">
        <v>7744</v>
      </c>
      <c r="H217" s="117" t="s">
        <v>544</v>
      </c>
      <c r="I217" s="94" t="s">
        <v>8356</v>
      </c>
      <c r="J217" s="98">
        <v>4900</v>
      </c>
      <c r="K217" s="117" t="s">
        <v>23</v>
      </c>
      <c r="L217" s="94"/>
      <c r="M217" s="94"/>
      <c r="N217" s="94"/>
      <c r="O217" s="94"/>
      <c r="P217" s="94"/>
      <c r="Q217" s="94"/>
      <c r="R217" s="94"/>
      <c r="S217" s="94"/>
      <c r="T217" s="94"/>
      <c r="U217" s="94"/>
      <c r="V217" s="94"/>
      <c r="W217" s="94"/>
    </row>
    <row r="218" spans="1:25" s="102" customFormat="1" x14ac:dyDescent="0.3">
      <c r="A218" s="94">
        <v>216</v>
      </c>
      <c r="B218" s="94" t="s">
        <v>8364</v>
      </c>
      <c r="C218" s="96" t="s">
        <v>8365</v>
      </c>
      <c r="D218" s="94" t="s">
        <v>7736</v>
      </c>
      <c r="E218" s="94" t="s">
        <v>17</v>
      </c>
      <c r="F218" s="95">
        <v>33727</v>
      </c>
      <c r="G218" s="117" t="s">
        <v>7744</v>
      </c>
      <c r="H218" s="117" t="s">
        <v>544</v>
      </c>
      <c r="I218" s="94" t="s">
        <v>8356</v>
      </c>
      <c r="J218" s="98">
        <v>4900</v>
      </c>
      <c r="K218" s="117" t="s">
        <v>23</v>
      </c>
      <c r="L218" s="94"/>
      <c r="M218" s="94"/>
      <c r="N218" s="94"/>
      <c r="O218" s="94"/>
      <c r="P218" s="94"/>
      <c r="Q218" s="94"/>
      <c r="R218" s="94"/>
      <c r="S218" s="94"/>
      <c r="T218" s="94"/>
      <c r="U218" s="94"/>
      <c r="V218" s="94"/>
      <c r="W218" s="94"/>
    </row>
    <row r="219" spans="1:25" s="102" customFormat="1" x14ac:dyDescent="0.3">
      <c r="A219" s="94">
        <v>217</v>
      </c>
      <c r="B219" s="94" t="s">
        <v>8366</v>
      </c>
      <c r="C219" s="96" t="s">
        <v>8367</v>
      </c>
      <c r="D219" s="94" t="s">
        <v>7736</v>
      </c>
      <c r="E219" s="94" t="s">
        <v>33</v>
      </c>
      <c r="F219" s="95">
        <v>33075</v>
      </c>
      <c r="G219" s="117" t="s">
        <v>7744</v>
      </c>
      <c r="H219" s="117" t="s">
        <v>544</v>
      </c>
      <c r="I219" s="94" t="s">
        <v>8356</v>
      </c>
      <c r="J219" s="98">
        <v>4900</v>
      </c>
      <c r="K219" s="117" t="s">
        <v>23</v>
      </c>
      <c r="L219" s="94"/>
      <c r="M219" s="94"/>
      <c r="N219" s="94"/>
      <c r="O219" s="94"/>
      <c r="P219" s="94"/>
      <c r="Q219" s="94"/>
      <c r="R219" s="94"/>
      <c r="S219" s="94"/>
      <c r="T219" s="94"/>
      <c r="U219" s="94"/>
      <c r="V219" s="94"/>
      <c r="W219" s="94"/>
    </row>
    <row r="220" spans="1:25" s="102" customFormat="1" x14ac:dyDescent="0.3">
      <c r="A220" s="94">
        <v>218</v>
      </c>
      <c r="B220" s="94" t="s">
        <v>8368</v>
      </c>
      <c r="C220" s="96" t="s">
        <v>8369</v>
      </c>
      <c r="D220" s="94" t="s">
        <v>7736</v>
      </c>
      <c r="E220" s="94" t="s">
        <v>33</v>
      </c>
      <c r="F220" s="95">
        <v>38493</v>
      </c>
      <c r="G220" s="117" t="s">
        <v>7744</v>
      </c>
      <c r="H220" s="117" t="s">
        <v>544</v>
      </c>
      <c r="I220" s="94" t="s">
        <v>8356</v>
      </c>
      <c r="J220" s="98">
        <v>4900</v>
      </c>
      <c r="K220" s="117" t="s">
        <v>23</v>
      </c>
      <c r="L220" s="94"/>
      <c r="M220" s="94"/>
      <c r="N220" s="94"/>
      <c r="O220" s="94"/>
      <c r="P220" s="94"/>
      <c r="Q220" s="94"/>
      <c r="R220" s="94"/>
      <c r="S220" s="94"/>
      <c r="T220" s="94"/>
      <c r="U220" s="94"/>
      <c r="V220" s="94"/>
      <c r="W220" s="94"/>
    </row>
    <row r="221" spans="1:25" s="102" customFormat="1" x14ac:dyDescent="0.3">
      <c r="A221" s="94">
        <v>219</v>
      </c>
      <c r="B221" s="94" t="s">
        <v>8370</v>
      </c>
      <c r="C221" s="96" t="s">
        <v>8371</v>
      </c>
      <c r="D221" s="94" t="s">
        <v>7736</v>
      </c>
      <c r="E221" s="94" t="s">
        <v>17</v>
      </c>
      <c r="F221" s="95">
        <v>38294</v>
      </c>
      <c r="G221" s="117" t="s">
        <v>7744</v>
      </c>
      <c r="H221" s="117" t="s">
        <v>544</v>
      </c>
      <c r="I221" s="94" t="s">
        <v>8356</v>
      </c>
      <c r="J221" s="98">
        <v>4900</v>
      </c>
      <c r="K221" s="117" t="s">
        <v>23</v>
      </c>
      <c r="L221" s="94"/>
      <c r="M221" s="94"/>
      <c r="N221" s="94"/>
      <c r="O221" s="94"/>
      <c r="P221" s="94"/>
      <c r="Q221" s="94"/>
      <c r="R221" s="94"/>
      <c r="S221" s="94"/>
      <c r="T221" s="94"/>
      <c r="U221" s="94"/>
      <c r="V221" s="94"/>
      <c r="W221" s="94"/>
    </row>
    <row r="222" spans="1:25" s="94" customFormat="1" x14ac:dyDescent="0.3">
      <c r="A222" s="94">
        <v>220</v>
      </c>
      <c r="B222" s="94" t="s">
        <v>8372</v>
      </c>
      <c r="C222" s="96" t="s">
        <v>8373</v>
      </c>
      <c r="D222" s="94" t="s">
        <v>7736</v>
      </c>
      <c r="E222" s="94" t="s">
        <v>33</v>
      </c>
      <c r="F222" s="95">
        <v>35038</v>
      </c>
      <c r="G222" s="117" t="s">
        <v>7744</v>
      </c>
      <c r="H222" s="117" t="s">
        <v>544</v>
      </c>
      <c r="I222" s="94" t="s">
        <v>8356</v>
      </c>
      <c r="J222" s="98">
        <v>4900</v>
      </c>
      <c r="K222" s="117" t="s">
        <v>23</v>
      </c>
      <c r="X222" s="102"/>
      <c r="Y222" s="102"/>
    </row>
    <row r="223" spans="1:25" s="102" customFormat="1" ht="27.6" x14ac:dyDescent="0.3">
      <c r="A223" s="94">
        <v>221</v>
      </c>
      <c r="B223" s="94" t="s">
        <v>8374</v>
      </c>
      <c r="C223" s="96" t="s">
        <v>8375</v>
      </c>
      <c r="D223" s="94" t="s">
        <v>7736</v>
      </c>
      <c r="E223" s="94" t="s">
        <v>33</v>
      </c>
      <c r="F223" s="95">
        <v>35334</v>
      </c>
      <c r="G223" s="117" t="s">
        <v>7744</v>
      </c>
      <c r="H223" s="117" t="s">
        <v>544</v>
      </c>
      <c r="I223" s="94" t="s">
        <v>8356</v>
      </c>
      <c r="J223" s="98">
        <v>4900</v>
      </c>
      <c r="K223" s="117" t="s">
        <v>23</v>
      </c>
      <c r="L223" s="94"/>
      <c r="M223" s="94"/>
      <c r="N223" s="94"/>
      <c r="O223" s="94"/>
      <c r="P223" s="94"/>
      <c r="Q223" s="94"/>
      <c r="R223" s="94"/>
      <c r="S223" s="94"/>
      <c r="T223" s="94"/>
      <c r="U223" s="94"/>
      <c r="V223" s="94"/>
      <c r="W223" s="94"/>
    </row>
    <row r="224" spans="1:25" s="102" customFormat="1" x14ac:dyDescent="0.3">
      <c r="A224" s="94">
        <v>222</v>
      </c>
      <c r="B224" s="94" t="s">
        <v>8376</v>
      </c>
      <c r="C224" s="96" t="s">
        <v>8377</v>
      </c>
      <c r="D224" s="94" t="s">
        <v>7736</v>
      </c>
      <c r="E224" s="94" t="s">
        <v>33</v>
      </c>
      <c r="F224" s="95">
        <v>35332</v>
      </c>
      <c r="G224" s="117" t="s">
        <v>7744</v>
      </c>
      <c r="H224" s="117" t="s">
        <v>544</v>
      </c>
      <c r="I224" s="94" t="s">
        <v>8356</v>
      </c>
      <c r="J224" s="98">
        <v>4900</v>
      </c>
      <c r="K224" s="117" t="s">
        <v>23</v>
      </c>
      <c r="L224" s="94"/>
      <c r="M224" s="94"/>
      <c r="N224" s="94"/>
      <c r="O224" s="94"/>
      <c r="P224" s="94"/>
      <c r="Q224" s="94"/>
      <c r="R224" s="94"/>
      <c r="S224" s="94"/>
      <c r="T224" s="94"/>
      <c r="U224" s="94"/>
      <c r="V224" s="94"/>
      <c r="W224" s="94"/>
      <c r="X224" s="94"/>
      <c r="Y224" s="94"/>
    </row>
    <row r="225" spans="1:25" s="102" customFormat="1" x14ac:dyDescent="0.3">
      <c r="A225" s="94">
        <v>223</v>
      </c>
      <c r="B225" s="94" t="s">
        <v>8378</v>
      </c>
      <c r="C225" s="96" t="s">
        <v>8379</v>
      </c>
      <c r="D225" s="94" t="s">
        <v>7736</v>
      </c>
      <c r="E225" s="94" t="s">
        <v>33</v>
      </c>
      <c r="F225" s="95">
        <v>37056</v>
      </c>
      <c r="G225" s="117" t="s">
        <v>7744</v>
      </c>
      <c r="H225" s="117" t="s">
        <v>544</v>
      </c>
      <c r="I225" s="94" t="s">
        <v>8356</v>
      </c>
      <c r="J225" s="98">
        <v>4900</v>
      </c>
      <c r="K225" s="117" t="s">
        <v>23</v>
      </c>
      <c r="L225" s="94"/>
      <c r="M225" s="94"/>
      <c r="N225" s="94"/>
      <c r="O225" s="94"/>
      <c r="P225" s="94"/>
      <c r="Q225" s="94"/>
      <c r="R225" s="94"/>
      <c r="S225" s="94"/>
      <c r="T225" s="94"/>
      <c r="U225" s="94"/>
      <c r="V225" s="94"/>
      <c r="W225" s="94"/>
    </row>
    <row r="226" spans="1:25" s="102" customFormat="1" x14ac:dyDescent="0.3">
      <c r="A226" s="94">
        <v>224</v>
      </c>
      <c r="B226" s="94" t="s">
        <v>8380</v>
      </c>
      <c r="C226" s="96" t="s">
        <v>8381</v>
      </c>
      <c r="D226" s="94" t="s">
        <v>7736</v>
      </c>
      <c r="E226" s="94" t="s">
        <v>33</v>
      </c>
      <c r="F226" s="95">
        <v>38636</v>
      </c>
      <c r="G226" s="117" t="s">
        <v>7744</v>
      </c>
      <c r="H226" s="117" t="s">
        <v>544</v>
      </c>
      <c r="I226" s="94" t="s">
        <v>8356</v>
      </c>
      <c r="J226" s="98">
        <v>4900</v>
      </c>
      <c r="K226" s="117" t="s">
        <v>23</v>
      </c>
      <c r="L226" s="94"/>
      <c r="M226" s="94"/>
      <c r="N226" s="94"/>
      <c r="O226" s="94"/>
      <c r="P226" s="94"/>
      <c r="Q226" s="94"/>
      <c r="R226" s="94"/>
      <c r="S226" s="94"/>
      <c r="T226" s="94"/>
      <c r="U226" s="94"/>
      <c r="V226" s="94"/>
      <c r="W226" s="94"/>
    </row>
    <row r="227" spans="1:25" s="102" customFormat="1" x14ac:dyDescent="0.3">
      <c r="A227" s="94">
        <v>225</v>
      </c>
      <c r="B227" s="94" t="s">
        <v>8382</v>
      </c>
      <c r="C227" s="96" t="s">
        <v>8383</v>
      </c>
      <c r="D227" s="94" t="s">
        <v>7736</v>
      </c>
      <c r="E227" s="94" t="s">
        <v>17</v>
      </c>
      <c r="F227" s="95">
        <v>36100</v>
      </c>
      <c r="G227" s="117" t="s">
        <v>7744</v>
      </c>
      <c r="H227" s="117" t="s">
        <v>544</v>
      </c>
      <c r="I227" s="94" t="s">
        <v>8356</v>
      </c>
      <c r="J227" s="98">
        <v>4900</v>
      </c>
      <c r="K227" s="117" t="s">
        <v>23</v>
      </c>
      <c r="L227" s="94"/>
      <c r="M227" s="94"/>
      <c r="N227" s="94"/>
      <c r="O227" s="94"/>
      <c r="P227" s="94"/>
      <c r="Q227" s="94"/>
      <c r="R227" s="94"/>
      <c r="S227" s="94"/>
      <c r="T227" s="94"/>
      <c r="U227" s="94"/>
      <c r="V227" s="94"/>
      <c r="W227" s="94"/>
    </row>
    <row r="228" spans="1:25" s="94" customFormat="1" x14ac:dyDescent="0.3">
      <c r="A228" s="94">
        <v>226</v>
      </c>
      <c r="B228" s="102" t="s">
        <v>8384</v>
      </c>
      <c r="C228" s="119" t="s">
        <v>8385</v>
      </c>
      <c r="D228" s="102" t="s">
        <v>7736</v>
      </c>
      <c r="E228" s="102" t="s">
        <v>33</v>
      </c>
      <c r="F228" s="110">
        <v>37282</v>
      </c>
      <c r="G228" s="126" t="s">
        <v>7744</v>
      </c>
      <c r="H228" s="126" t="s">
        <v>544</v>
      </c>
      <c r="I228" s="94" t="s">
        <v>8356</v>
      </c>
      <c r="J228" s="121">
        <v>4900</v>
      </c>
      <c r="K228" s="117" t="s">
        <v>23</v>
      </c>
      <c r="L228" s="102"/>
      <c r="M228" s="102"/>
      <c r="N228" s="102"/>
      <c r="O228" s="102"/>
      <c r="P228" s="102"/>
      <c r="Q228" s="102"/>
      <c r="R228" s="102"/>
      <c r="S228" s="102"/>
      <c r="T228" s="102"/>
      <c r="U228" s="102"/>
      <c r="V228" s="102"/>
      <c r="W228" s="102"/>
      <c r="X228" s="102"/>
    </row>
    <row r="229" spans="1:25" s="94" customFormat="1" x14ac:dyDescent="0.3">
      <c r="A229" s="94">
        <v>227</v>
      </c>
      <c r="B229" s="102" t="s">
        <v>8386</v>
      </c>
      <c r="C229" s="119" t="s">
        <v>8387</v>
      </c>
      <c r="D229" s="102" t="s">
        <v>7736</v>
      </c>
      <c r="E229" s="102" t="s">
        <v>33</v>
      </c>
      <c r="F229" s="110">
        <v>38930</v>
      </c>
      <c r="G229" s="126" t="s">
        <v>8388</v>
      </c>
      <c r="H229" s="126" t="s">
        <v>8389</v>
      </c>
      <c r="I229" s="94" t="s">
        <v>8356</v>
      </c>
      <c r="J229" s="121">
        <v>6000</v>
      </c>
      <c r="K229" s="117" t="s">
        <v>23</v>
      </c>
      <c r="L229" s="102"/>
      <c r="M229" s="102"/>
      <c r="N229" s="102"/>
      <c r="O229" s="102"/>
      <c r="P229" s="102"/>
      <c r="Q229" s="102"/>
      <c r="R229" s="102"/>
      <c r="S229" s="102"/>
      <c r="T229" s="102"/>
      <c r="U229" s="102"/>
      <c r="V229" s="102"/>
      <c r="W229" s="102"/>
      <c r="X229" s="102"/>
    </row>
    <row r="230" spans="1:25" s="94" customFormat="1" x14ac:dyDescent="0.3">
      <c r="A230" s="94">
        <v>228</v>
      </c>
      <c r="B230" s="102" t="s">
        <v>8390</v>
      </c>
      <c r="C230" s="119" t="s">
        <v>8391</v>
      </c>
      <c r="D230" s="102" t="s">
        <v>7736</v>
      </c>
      <c r="E230" s="102" t="s">
        <v>33</v>
      </c>
      <c r="F230" s="110">
        <v>33918</v>
      </c>
      <c r="G230" s="126" t="s">
        <v>7744</v>
      </c>
      <c r="H230" s="126" t="s">
        <v>544</v>
      </c>
      <c r="I230" s="94" t="s">
        <v>8356</v>
      </c>
      <c r="J230" s="121">
        <v>4900</v>
      </c>
      <c r="K230" s="117" t="s">
        <v>23</v>
      </c>
      <c r="L230" s="102"/>
      <c r="M230" s="102"/>
      <c r="N230" s="102"/>
      <c r="O230" s="102"/>
      <c r="P230" s="102"/>
      <c r="Q230" s="102"/>
      <c r="R230" s="102"/>
      <c r="S230" s="102"/>
      <c r="T230" s="102"/>
      <c r="U230" s="102"/>
      <c r="V230" s="102"/>
      <c r="W230" s="102"/>
      <c r="X230" s="102"/>
    </row>
    <row r="231" spans="1:25" s="94" customFormat="1" x14ac:dyDescent="0.3">
      <c r="A231" s="94">
        <v>229</v>
      </c>
      <c r="B231" s="102" t="s">
        <v>8392</v>
      </c>
      <c r="C231" s="119" t="s">
        <v>8393</v>
      </c>
      <c r="D231" s="102" t="s">
        <v>7736</v>
      </c>
      <c r="E231" s="102" t="s">
        <v>33</v>
      </c>
      <c r="F231" s="110">
        <v>36982</v>
      </c>
      <c r="G231" s="126" t="s">
        <v>8394</v>
      </c>
      <c r="H231" s="126" t="s">
        <v>544</v>
      </c>
      <c r="I231" s="94" t="s">
        <v>8356</v>
      </c>
      <c r="J231" s="121">
        <v>6000</v>
      </c>
      <c r="K231" s="117" t="s">
        <v>23</v>
      </c>
      <c r="L231" s="102"/>
      <c r="M231" s="102"/>
      <c r="N231" s="102"/>
      <c r="O231" s="102"/>
      <c r="P231" s="102"/>
      <c r="Q231" s="102"/>
      <c r="R231" s="102"/>
      <c r="S231" s="102"/>
      <c r="T231" s="102"/>
      <c r="U231" s="102"/>
      <c r="V231" s="102"/>
      <c r="W231" s="102"/>
      <c r="X231" s="102"/>
    </row>
    <row r="232" spans="1:25" s="94" customFormat="1" x14ac:dyDescent="0.3">
      <c r="A232" s="94">
        <v>230</v>
      </c>
      <c r="B232" s="102" t="s">
        <v>8395</v>
      </c>
      <c r="C232" s="119" t="s">
        <v>8396</v>
      </c>
      <c r="D232" s="102" t="s">
        <v>7736</v>
      </c>
      <c r="E232" s="102" t="s">
        <v>17</v>
      </c>
      <c r="F232" s="110">
        <v>33740</v>
      </c>
      <c r="G232" s="126" t="s">
        <v>8394</v>
      </c>
      <c r="H232" s="126" t="s">
        <v>544</v>
      </c>
      <c r="I232" s="94" t="s">
        <v>8356</v>
      </c>
      <c r="J232" s="121">
        <v>6000</v>
      </c>
      <c r="K232" s="117" t="s">
        <v>23</v>
      </c>
      <c r="L232" s="102"/>
      <c r="M232" s="102"/>
      <c r="N232" s="102"/>
      <c r="O232" s="102"/>
      <c r="P232" s="102"/>
      <c r="Q232" s="102"/>
      <c r="R232" s="102"/>
      <c r="S232" s="102"/>
      <c r="T232" s="102"/>
      <c r="U232" s="102"/>
      <c r="V232" s="102"/>
      <c r="W232" s="102"/>
      <c r="X232" s="102"/>
    </row>
    <row r="233" spans="1:25" s="94" customFormat="1" x14ac:dyDescent="0.3">
      <c r="A233" s="94">
        <v>231</v>
      </c>
      <c r="B233" s="102" t="s">
        <v>8397</v>
      </c>
      <c r="C233" s="119" t="s">
        <v>8398</v>
      </c>
      <c r="D233" s="102" t="s">
        <v>7736</v>
      </c>
      <c r="E233" s="102" t="s">
        <v>33</v>
      </c>
      <c r="F233" s="110">
        <v>33733</v>
      </c>
      <c r="G233" s="126" t="s">
        <v>8394</v>
      </c>
      <c r="H233" s="126" t="s">
        <v>544</v>
      </c>
      <c r="I233" s="94" t="s">
        <v>8356</v>
      </c>
      <c r="J233" s="121">
        <v>6000</v>
      </c>
      <c r="K233" s="117" t="s">
        <v>23</v>
      </c>
      <c r="L233" s="102"/>
      <c r="M233" s="102"/>
      <c r="N233" s="102"/>
      <c r="O233" s="102"/>
      <c r="P233" s="102"/>
      <c r="Q233" s="102"/>
      <c r="R233" s="102"/>
      <c r="S233" s="102"/>
      <c r="T233" s="102"/>
      <c r="U233" s="102"/>
      <c r="V233" s="102"/>
      <c r="W233" s="102"/>
      <c r="X233" s="102"/>
    </row>
    <row r="234" spans="1:25" s="94" customFormat="1" ht="27.6" x14ac:dyDescent="0.3">
      <c r="A234" s="94">
        <v>232</v>
      </c>
      <c r="B234" s="100" t="s">
        <v>8399</v>
      </c>
      <c r="C234" s="125" t="s">
        <v>8400</v>
      </c>
      <c r="D234" s="100" t="s">
        <v>8023</v>
      </c>
      <c r="E234" s="101" t="s">
        <v>1309</v>
      </c>
      <c r="F234" s="103" t="s">
        <v>8401</v>
      </c>
      <c r="G234" s="108" t="s">
        <v>1010</v>
      </c>
      <c r="H234" s="108" t="s">
        <v>544</v>
      </c>
      <c r="I234" s="100" t="s">
        <v>8402</v>
      </c>
      <c r="J234" s="113">
        <v>4900</v>
      </c>
      <c r="K234" s="160" t="s">
        <v>23</v>
      </c>
      <c r="L234" s="102"/>
      <c r="M234" s="102"/>
      <c r="N234" s="102"/>
      <c r="O234" s="102"/>
      <c r="P234" s="102"/>
      <c r="Q234" s="102"/>
      <c r="R234" s="102"/>
      <c r="S234" s="102"/>
      <c r="T234" s="102"/>
      <c r="U234" s="102"/>
      <c r="V234" s="102"/>
      <c r="W234" s="102"/>
      <c r="X234" s="102"/>
      <c r="Y234" s="102"/>
    </row>
    <row r="235" spans="1:25" s="94" customFormat="1" ht="27.6" x14ac:dyDescent="0.3">
      <c r="A235" s="94">
        <v>233</v>
      </c>
      <c r="B235" s="100" t="s">
        <v>7245</v>
      </c>
      <c r="C235" s="125" t="s">
        <v>8403</v>
      </c>
      <c r="D235" s="100" t="s">
        <v>8023</v>
      </c>
      <c r="E235" s="101" t="s">
        <v>1309</v>
      </c>
      <c r="F235" s="103" t="s">
        <v>8404</v>
      </c>
      <c r="G235" s="108" t="s">
        <v>1018</v>
      </c>
      <c r="H235" s="108" t="s">
        <v>544</v>
      </c>
      <c r="I235" s="100" t="s">
        <v>8402</v>
      </c>
      <c r="J235" s="113">
        <v>4900</v>
      </c>
      <c r="K235" s="160" t="s">
        <v>23</v>
      </c>
      <c r="L235" s="102"/>
      <c r="M235" s="102"/>
      <c r="N235" s="102"/>
      <c r="O235" s="102"/>
      <c r="P235" s="102"/>
      <c r="Q235" s="102"/>
      <c r="R235" s="102"/>
      <c r="S235" s="102"/>
      <c r="T235" s="102"/>
      <c r="U235" s="102"/>
      <c r="V235" s="102"/>
      <c r="W235" s="102"/>
      <c r="X235" s="102"/>
      <c r="Y235" s="102"/>
    </row>
    <row r="236" spans="1:25" s="94" customFormat="1" ht="27.6" x14ac:dyDescent="0.3">
      <c r="A236" s="94">
        <v>234</v>
      </c>
      <c r="B236" s="100" t="s">
        <v>8405</v>
      </c>
      <c r="C236" s="125" t="s">
        <v>8406</v>
      </c>
      <c r="D236" s="100" t="s">
        <v>8023</v>
      </c>
      <c r="E236" s="101" t="s">
        <v>1309</v>
      </c>
      <c r="F236" s="103" t="s">
        <v>8407</v>
      </c>
      <c r="G236" s="108" t="s">
        <v>1018</v>
      </c>
      <c r="H236" s="108" t="s">
        <v>8408</v>
      </c>
      <c r="I236" s="100" t="s">
        <v>8402</v>
      </c>
      <c r="J236" s="113">
        <v>4900</v>
      </c>
      <c r="K236" s="160" t="s">
        <v>23</v>
      </c>
      <c r="L236" s="102"/>
      <c r="M236" s="102"/>
      <c r="N236" s="102"/>
      <c r="O236" s="102"/>
      <c r="P236" s="102"/>
      <c r="Q236" s="102"/>
      <c r="R236" s="102"/>
      <c r="S236" s="102"/>
      <c r="T236" s="102"/>
      <c r="U236" s="102"/>
      <c r="V236" s="102"/>
      <c r="W236" s="102"/>
    </row>
    <row r="237" spans="1:25" s="94" customFormat="1" ht="27.6" x14ac:dyDescent="0.3">
      <c r="A237" s="94">
        <v>235</v>
      </c>
      <c r="B237" s="100" t="s">
        <v>8409</v>
      </c>
      <c r="C237" s="125" t="s">
        <v>8410</v>
      </c>
      <c r="D237" s="100" t="s">
        <v>8023</v>
      </c>
      <c r="E237" s="101" t="s">
        <v>1309</v>
      </c>
      <c r="F237" s="103" t="s">
        <v>8411</v>
      </c>
      <c r="G237" s="108" t="s">
        <v>1018</v>
      </c>
      <c r="H237" s="108" t="s">
        <v>544</v>
      </c>
      <c r="I237" s="100" t="s">
        <v>8402</v>
      </c>
      <c r="J237" s="113">
        <v>4900</v>
      </c>
      <c r="K237" s="160" t="s">
        <v>23</v>
      </c>
      <c r="L237" s="102"/>
      <c r="M237" s="102"/>
      <c r="N237" s="102"/>
      <c r="O237" s="102"/>
      <c r="P237" s="102"/>
      <c r="Q237" s="102"/>
      <c r="R237" s="102"/>
      <c r="S237" s="102"/>
      <c r="T237" s="102"/>
      <c r="U237" s="102"/>
      <c r="V237" s="102"/>
      <c r="W237" s="102"/>
    </row>
    <row r="238" spans="1:25" s="94" customFormat="1" ht="27.6" x14ac:dyDescent="0.3">
      <c r="A238" s="94">
        <v>236</v>
      </c>
      <c r="B238" s="100" t="s">
        <v>8412</v>
      </c>
      <c r="C238" s="125" t="s">
        <v>8413</v>
      </c>
      <c r="D238" s="100" t="s">
        <v>8023</v>
      </c>
      <c r="E238" s="101" t="s">
        <v>1309</v>
      </c>
      <c r="F238" s="103" t="s">
        <v>8414</v>
      </c>
      <c r="G238" s="108" t="s">
        <v>1018</v>
      </c>
      <c r="H238" s="108" t="s">
        <v>544</v>
      </c>
      <c r="I238" s="100" t="s">
        <v>8402</v>
      </c>
      <c r="J238" s="113">
        <v>4900</v>
      </c>
      <c r="K238" s="160" t="s">
        <v>23</v>
      </c>
      <c r="L238" s="102"/>
      <c r="M238" s="102"/>
      <c r="N238" s="102"/>
      <c r="O238" s="102"/>
      <c r="P238" s="102"/>
      <c r="Q238" s="102"/>
      <c r="R238" s="102"/>
      <c r="S238" s="102"/>
      <c r="T238" s="102"/>
      <c r="U238" s="102"/>
      <c r="V238" s="102"/>
      <c r="W238" s="102"/>
    </row>
    <row r="239" spans="1:25" s="94" customFormat="1" ht="27.6" x14ac:dyDescent="0.3">
      <c r="A239" s="94">
        <v>237</v>
      </c>
      <c r="B239" s="100" t="s">
        <v>8415</v>
      </c>
      <c r="C239" s="125" t="s">
        <v>8416</v>
      </c>
      <c r="D239" s="100" t="s">
        <v>8023</v>
      </c>
      <c r="E239" s="101" t="s">
        <v>1309</v>
      </c>
      <c r="F239" s="103" t="s">
        <v>8417</v>
      </c>
      <c r="G239" s="108" t="s">
        <v>1018</v>
      </c>
      <c r="H239" s="108" t="s">
        <v>8418</v>
      </c>
      <c r="I239" s="100" t="s">
        <v>8402</v>
      </c>
      <c r="J239" s="113">
        <v>4900</v>
      </c>
      <c r="K239" s="160" t="s">
        <v>23</v>
      </c>
      <c r="L239" s="102"/>
      <c r="M239" s="102"/>
      <c r="N239" s="102"/>
      <c r="O239" s="102"/>
      <c r="P239" s="102"/>
      <c r="Q239" s="102"/>
      <c r="R239" s="102"/>
      <c r="S239" s="102"/>
      <c r="T239" s="102"/>
      <c r="U239" s="102"/>
      <c r="V239" s="102"/>
      <c r="W239" s="102"/>
    </row>
    <row r="240" spans="1:25" s="94" customFormat="1" ht="27.6" x14ac:dyDescent="0.3">
      <c r="A240" s="94">
        <v>238</v>
      </c>
      <c r="B240" s="100" t="s">
        <v>8419</v>
      </c>
      <c r="C240" s="125" t="s">
        <v>8420</v>
      </c>
      <c r="D240" s="100" t="s">
        <v>8023</v>
      </c>
      <c r="E240" s="101" t="s">
        <v>1309</v>
      </c>
      <c r="F240" s="103" t="s">
        <v>8421</v>
      </c>
      <c r="G240" s="108" t="s">
        <v>1018</v>
      </c>
      <c r="H240" s="108" t="s">
        <v>776</v>
      </c>
      <c r="I240" s="100" t="s">
        <v>8402</v>
      </c>
      <c r="J240" s="113">
        <v>4900</v>
      </c>
      <c r="K240" s="160" t="s">
        <v>23</v>
      </c>
      <c r="L240" s="102"/>
      <c r="M240" s="102"/>
      <c r="N240" s="102"/>
      <c r="O240" s="102"/>
      <c r="P240" s="102"/>
      <c r="Q240" s="102"/>
      <c r="R240" s="102"/>
      <c r="S240" s="102"/>
      <c r="T240" s="102"/>
      <c r="U240" s="102"/>
      <c r="V240" s="102"/>
      <c r="W240" s="102"/>
    </row>
    <row r="241" spans="1:25" s="94" customFormat="1" ht="27.6" x14ac:dyDescent="0.3">
      <c r="A241" s="94">
        <v>239</v>
      </c>
      <c r="B241" s="100" t="s">
        <v>8422</v>
      </c>
      <c r="C241" s="125" t="s">
        <v>8423</v>
      </c>
      <c r="D241" s="100" t="s">
        <v>8023</v>
      </c>
      <c r="E241" s="101" t="s">
        <v>1309</v>
      </c>
      <c r="F241" s="103" t="s">
        <v>8424</v>
      </c>
      <c r="G241" s="108" t="s">
        <v>1018</v>
      </c>
      <c r="H241" s="108" t="s">
        <v>8425</v>
      </c>
      <c r="I241" s="100" t="s">
        <v>8402</v>
      </c>
      <c r="J241" s="113">
        <v>4900</v>
      </c>
      <c r="K241" s="160" t="s">
        <v>23</v>
      </c>
      <c r="L241" s="102"/>
      <c r="M241" s="102"/>
      <c r="N241" s="102"/>
      <c r="O241" s="102"/>
      <c r="P241" s="102"/>
      <c r="Q241" s="102"/>
      <c r="R241" s="102"/>
      <c r="S241" s="102"/>
      <c r="T241" s="102"/>
      <c r="U241" s="102"/>
      <c r="V241" s="102"/>
      <c r="W241" s="102"/>
    </row>
    <row r="242" spans="1:25" s="102" customFormat="1" ht="27.6" x14ac:dyDescent="0.3">
      <c r="A242" s="94">
        <v>240</v>
      </c>
      <c r="B242" s="100" t="s">
        <v>8426</v>
      </c>
      <c r="C242" s="125" t="s">
        <v>8427</v>
      </c>
      <c r="D242" s="100" t="s">
        <v>8023</v>
      </c>
      <c r="E242" s="101" t="s">
        <v>1309</v>
      </c>
      <c r="F242" s="103" t="s">
        <v>8428</v>
      </c>
      <c r="G242" s="108" t="s">
        <v>1018</v>
      </c>
      <c r="H242" s="108" t="s">
        <v>8408</v>
      </c>
      <c r="I242" s="100" t="s">
        <v>8402</v>
      </c>
      <c r="J242" s="113">
        <v>4900</v>
      </c>
      <c r="K242" s="160" t="s">
        <v>23</v>
      </c>
      <c r="X242" s="94"/>
      <c r="Y242" s="94"/>
    </row>
    <row r="243" spans="1:25" s="102" customFormat="1" ht="27.6" x14ac:dyDescent="0.3">
      <c r="A243" s="94">
        <v>241</v>
      </c>
      <c r="B243" s="100" t="s">
        <v>8429</v>
      </c>
      <c r="C243" s="125" t="s">
        <v>8430</v>
      </c>
      <c r="D243" s="100" t="s">
        <v>8023</v>
      </c>
      <c r="E243" s="101" t="s">
        <v>1309</v>
      </c>
      <c r="F243" s="103" t="s">
        <v>8198</v>
      </c>
      <c r="G243" s="108" t="s">
        <v>1018</v>
      </c>
      <c r="H243" s="108" t="s">
        <v>8408</v>
      </c>
      <c r="I243" s="100" t="s">
        <v>8402</v>
      </c>
      <c r="J243" s="113">
        <v>4900</v>
      </c>
      <c r="K243" s="160" t="s">
        <v>23</v>
      </c>
      <c r="X243" s="94"/>
      <c r="Y243" s="94"/>
    </row>
    <row r="244" spans="1:25" s="102" customFormat="1" ht="27.6" x14ac:dyDescent="0.3">
      <c r="A244" s="94">
        <v>242</v>
      </c>
      <c r="B244" s="100" t="s">
        <v>3810</v>
      </c>
      <c r="C244" s="125" t="s">
        <v>8431</v>
      </c>
      <c r="D244" s="100" t="s">
        <v>8023</v>
      </c>
      <c r="E244" s="101" t="s">
        <v>1309</v>
      </c>
      <c r="F244" s="103" t="s">
        <v>8432</v>
      </c>
      <c r="G244" s="108" t="s">
        <v>1010</v>
      </c>
      <c r="H244" s="108" t="s">
        <v>544</v>
      </c>
      <c r="I244" s="100" t="s">
        <v>8402</v>
      </c>
      <c r="J244" s="113">
        <v>4900</v>
      </c>
      <c r="K244" s="160" t="s">
        <v>23</v>
      </c>
      <c r="X244" s="94"/>
      <c r="Y244" s="94"/>
    </row>
    <row r="245" spans="1:25" s="102" customFormat="1" ht="27.6" x14ac:dyDescent="0.3">
      <c r="A245" s="94">
        <v>243</v>
      </c>
      <c r="B245" s="100" t="s">
        <v>8433</v>
      </c>
      <c r="C245" s="125" t="s">
        <v>8434</v>
      </c>
      <c r="D245" s="100" t="s">
        <v>8023</v>
      </c>
      <c r="E245" s="101" t="s">
        <v>1309</v>
      </c>
      <c r="F245" s="103" t="s">
        <v>8435</v>
      </c>
      <c r="G245" s="108" t="s">
        <v>1018</v>
      </c>
      <c r="H245" s="108" t="s">
        <v>8408</v>
      </c>
      <c r="I245" s="100" t="s">
        <v>8402</v>
      </c>
      <c r="J245" s="113">
        <v>4900</v>
      </c>
      <c r="K245" s="160" t="s">
        <v>23</v>
      </c>
      <c r="X245" s="94"/>
      <c r="Y245" s="94"/>
    </row>
    <row r="246" spans="1:25" s="102" customFormat="1" ht="27.6" x14ac:dyDescent="0.3">
      <c r="A246" s="94">
        <v>244</v>
      </c>
      <c r="B246" s="100" t="s">
        <v>8436</v>
      </c>
      <c r="C246" s="125" t="s">
        <v>8437</v>
      </c>
      <c r="D246" s="100" t="s">
        <v>8023</v>
      </c>
      <c r="E246" s="101" t="s">
        <v>1309</v>
      </c>
      <c r="F246" s="103" t="s">
        <v>8438</v>
      </c>
      <c r="G246" s="108" t="s">
        <v>1018</v>
      </c>
      <c r="H246" s="108" t="s">
        <v>7712</v>
      </c>
      <c r="I246" s="100" t="s">
        <v>8402</v>
      </c>
      <c r="J246" s="113">
        <v>4900</v>
      </c>
      <c r="K246" s="160" t="s">
        <v>23</v>
      </c>
      <c r="X246" s="94"/>
      <c r="Y246" s="94"/>
    </row>
    <row r="247" spans="1:25" s="102" customFormat="1" ht="27.6" x14ac:dyDescent="0.3">
      <c r="A247" s="94">
        <v>245</v>
      </c>
      <c r="B247" s="100" t="s">
        <v>8439</v>
      </c>
      <c r="C247" s="125" t="s">
        <v>8440</v>
      </c>
      <c r="D247" s="100" t="s">
        <v>8023</v>
      </c>
      <c r="E247" s="101" t="s">
        <v>1309</v>
      </c>
      <c r="F247" s="103" t="s">
        <v>7809</v>
      </c>
      <c r="G247" s="108" t="s">
        <v>1018</v>
      </c>
      <c r="H247" s="108" t="s">
        <v>8389</v>
      </c>
      <c r="I247" s="100" t="s">
        <v>8402</v>
      </c>
      <c r="J247" s="113">
        <v>4900</v>
      </c>
      <c r="K247" s="160" t="s">
        <v>23</v>
      </c>
      <c r="X247" s="94"/>
      <c r="Y247" s="94"/>
    </row>
    <row r="248" spans="1:25" s="102" customFormat="1" ht="27.6" x14ac:dyDescent="0.3">
      <c r="A248" s="94">
        <v>246</v>
      </c>
      <c r="B248" s="100" t="s">
        <v>8441</v>
      </c>
      <c r="C248" s="125" t="s">
        <v>8442</v>
      </c>
      <c r="D248" s="100" t="s">
        <v>8023</v>
      </c>
      <c r="E248" s="101" t="s">
        <v>1309</v>
      </c>
      <c r="F248" s="103" t="s">
        <v>8443</v>
      </c>
      <c r="G248" s="108" t="s">
        <v>1018</v>
      </c>
      <c r="H248" s="108" t="s">
        <v>8444</v>
      </c>
      <c r="I248" s="100" t="s">
        <v>8402</v>
      </c>
      <c r="J248" s="113">
        <v>4900</v>
      </c>
      <c r="K248" s="160" t="s">
        <v>23</v>
      </c>
      <c r="X248" s="94"/>
      <c r="Y248" s="94"/>
    </row>
    <row r="249" spans="1:25" s="102" customFormat="1" ht="27.6" x14ac:dyDescent="0.3">
      <c r="A249" s="94">
        <v>247</v>
      </c>
      <c r="B249" s="100" t="s">
        <v>8445</v>
      </c>
      <c r="C249" s="125" t="s">
        <v>8446</v>
      </c>
      <c r="D249" s="100" t="s">
        <v>8023</v>
      </c>
      <c r="E249" s="101" t="s">
        <v>1309</v>
      </c>
      <c r="F249" s="103" t="s">
        <v>8179</v>
      </c>
      <c r="G249" s="108" t="s">
        <v>1018</v>
      </c>
      <c r="H249" s="108" t="s">
        <v>544</v>
      </c>
      <c r="I249" s="100" t="s">
        <v>8402</v>
      </c>
      <c r="J249" s="113">
        <v>4900</v>
      </c>
      <c r="K249" s="160" t="s">
        <v>23</v>
      </c>
      <c r="X249" s="94"/>
      <c r="Y249" s="94"/>
    </row>
    <row r="250" spans="1:25" s="86" customFormat="1" ht="27.6" x14ac:dyDescent="0.3">
      <c r="A250" s="94">
        <v>248</v>
      </c>
      <c r="B250" s="100" t="s">
        <v>8447</v>
      </c>
      <c r="C250" s="125" t="s">
        <v>8448</v>
      </c>
      <c r="D250" s="116" t="s">
        <v>8023</v>
      </c>
      <c r="E250" s="101" t="s">
        <v>1309</v>
      </c>
      <c r="F250" s="103" t="s">
        <v>7907</v>
      </c>
      <c r="G250" s="108" t="s">
        <v>1018</v>
      </c>
      <c r="H250" s="108" t="s">
        <v>7712</v>
      </c>
      <c r="I250" s="100" t="s">
        <v>8402</v>
      </c>
      <c r="J250" s="113">
        <v>4900</v>
      </c>
      <c r="K250" s="160" t="s">
        <v>23</v>
      </c>
    </row>
    <row r="251" spans="1:25" s="86" customFormat="1" ht="27.6" x14ac:dyDescent="0.3">
      <c r="A251" s="94">
        <v>249</v>
      </c>
      <c r="B251" s="100" t="s">
        <v>8451</v>
      </c>
      <c r="C251" s="125" t="s">
        <v>8452</v>
      </c>
      <c r="D251" s="116" t="s">
        <v>8023</v>
      </c>
      <c r="E251" s="101" t="s">
        <v>1309</v>
      </c>
      <c r="F251" s="103" t="s">
        <v>8453</v>
      </c>
      <c r="G251" s="108" t="s">
        <v>1010</v>
      </c>
      <c r="H251" s="108" t="s">
        <v>544</v>
      </c>
      <c r="I251" s="100" t="s">
        <v>8402</v>
      </c>
      <c r="J251" s="113">
        <v>4900</v>
      </c>
      <c r="K251" s="160" t="s">
        <v>23</v>
      </c>
    </row>
    <row r="252" spans="1:25" s="86" customFormat="1" ht="27.6" x14ac:dyDescent="0.3">
      <c r="A252" s="94">
        <v>250</v>
      </c>
      <c r="B252" s="100" t="s">
        <v>8449</v>
      </c>
      <c r="C252" s="125" t="s">
        <v>8450</v>
      </c>
      <c r="D252" s="116" t="s">
        <v>8023</v>
      </c>
      <c r="E252" s="101" t="s">
        <v>1309</v>
      </c>
      <c r="F252" s="103" t="s">
        <v>8454</v>
      </c>
      <c r="G252" s="108" t="s">
        <v>1018</v>
      </c>
      <c r="H252" s="108" t="s">
        <v>7712</v>
      </c>
      <c r="I252" s="100" t="s">
        <v>8402</v>
      </c>
      <c r="J252" s="113">
        <v>4900</v>
      </c>
      <c r="K252" s="160" t="s">
        <v>23</v>
      </c>
    </row>
    <row r="253" spans="1:25" s="86" customFormat="1" ht="27.6" x14ac:dyDescent="0.3">
      <c r="A253" s="94">
        <v>251</v>
      </c>
      <c r="B253" s="100" t="s">
        <v>8455</v>
      </c>
      <c r="C253" s="125" t="s">
        <v>8456</v>
      </c>
      <c r="D253" s="116" t="s">
        <v>8023</v>
      </c>
      <c r="E253" s="101" t="s">
        <v>1309</v>
      </c>
      <c r="F253" s="103" t="s">
        <v>8457</v>
      </c>
      <c r="G253" s="108" t="s">
        <v>1018</v>
      </c>
      <c r="H253" s="108" t="s">
        <v>7712</v>
      </c>
      <c r="I253" s="100" t="s">
        <v>8402</v>
      </c>
      <c r="J253" s="113">
        <v>4900</v>
      </c>
      <c r="K253" s="160" t="s">
        <v>23</v>
      </c>
    </row>
    <row r="254" spans="1:25" s="86" customFormat="1" x14ac:dyDescent="0.3">
      <c r="A254" s="94">
        <v>252</v>
      </c>
      <c r="B254" s="100" t="s">
        <v>8458</v>
      </c>
      <c r="C254" s="125" t="s">
        <v>8459</v>
      </c>
      <c r="D254" s="115" t="s">
        <v>7757</v>
      </c>
      <c r="E254" s="101" t="s">
        <v>3867</v>
      </c>
      <c r="F254" s="103" t="s">
        <v>8460</v>
      </c>
      <c r="G254" s="160" t="s">
        <v>1018</v>
      </c>
      <c r="H254" s="108" t="s">
        <v>7712</v>
      </c>
      <c r="I254" s="100" t="s">
        <v>8461</v>
      </c>
      <c r="J254" s="113">
        <v>4900</v>
      </c>
      <c r="K254" s="160" t="s">
        <v>23</v>
      </c>
      <c r="L254" s="114"/>
    </row>
    <row r="255" spans="1:25" s="86" customFormat="1" x14ac:dyDescent="0.3">
      <c r="A255" s="94">
        <v>253</v>
      </c>
      <c r="B255" s="100" t="s">
        <v>8462</v>
      </c>
      <c r="C255" s="125" t="s">
        <v>8463</v>
      </c>
      <c r="D255" s="115" t="s">
        <v>7757</v>
      </c>
      <c r="E255" s="101" t="s">
        <v>1309</v>
      </c>
      <c r="F255" s="103" t="s">
        <v>8464</v>
      </c>
      <c r="G255" s="108" t="s">
        <v>1018</v>
      </c>
      <c r="H255" s="108" t="s">
        <v>7712</v>
      </c>
      <c r="I255" s="100" t="s">
        <v>8461</v>
      </c>
      <c r="J255" s="113">
        <v>4900</v>
      </c>
      <c r="K255" s="160" t="s">
        <v>23</v>
      </c>
      <c r="L255" s="114"/>
    </row>
    <row r="256" spans="1:25" s="86" customFormat="1" x14ac:dyDescent="0.3">
      <c r="A256" s="94">
        <v>254</v>
      </c>
      <c r="B256" s="100" t="s">
        <v>8465</v>
      </c>
      <c r="C256" s="125" t="s">
        <v>8466</v>
      </c>
      <c r="D256" s="115" t="s">
        <v>7757</v>
      </c>
      <c r="E256" s="101" t="s">
        <v>1309</v>
      </c>
      <c r="F256" s="103" t="s">
        <v>8467</v>
      </c>
      <c r="G256" s="108" t="s">
        <v>1018</v>
      </c>
      <c r="H256" s="108" t="s">
        <v>7712</v>
      </c>
      <c r="I256" s="100" t="s">
        <v>8461</v>
      </c>
      <c r="J256" s="104">
        <v>4900</v>
      </c>
      <c r="K256" s="160" t="s">
        <v>23</v>
      </c>
      <c r="L256" s="114"/>
    </row>
    <row r="257" spans="1:12" s="86" customFormat="1" x14ac:dyDescent="0.3">
      <c r="A257" s="94">
        <v>255</v>
      </c>
      <c r="B257" s="100" t="s">
        <v>2576</v>
      </c>
      <c r="C257" s="125" t="s">
        <v>8468</v>
      </c>
      <c r="D257" s="115" t="s">
        <v>7757</v>
      </c>
      <c r="E257" s="101" t="s">
        <v>1309</v>
      </c>
      <c r="F257" s="103" t="s">
        <v>8469</v>
      </c>
      <c r="G257" s="108" t="s">
        <v>1018</v>
      </c>
      <c r="H257" s="108" t="s">
        <v>7712</v>
      </c>
      <c r="I257" s="100" t="s">
        <v>8461</v>
      </c>
      <c r="J257" s="104">
        <v>4900</v>
      </c>
      <c r="K257" s="160" t="s">
        <v>23</v>
      </c>
      <c r="L257" s="114"/>
    </row>
    <row r="258" spans="1:12" s="86" customFormat="1" x14ac:dyDescent="0.3">
      <c r="A258" s="94">
        <v>256</v>
      </c>
      <c r="B258" s="100" t="s">
        <v>8470</v>
      </c>
      <c r="C258" s="125" t="s">
        <v>8471</v>
      </c>
      <c r="D258" s="115" t="s">
        <v>7757</v>
      </c>
      <c r="E258" s="101" t="s">
        <v>1309</v>
      </c>
      <c r="F258" s="103" t="s">
        <v>8472</v>
      </c>
      <c r="G258" s="108" t="s">
        <v>1018</v>
      </c>
      <c r="H258" s="108" t="s">
        <v>7712</v>
      </c>
      <c r="I258" s="100" t="s">
        <v>8461</v>
      </c>
      <c r="J258" s="104">
        <v>4900</v>
      </c>
      <c r="K258" s="160" t="s">
        <v>23</v>
      </c>
      <c r="L258" s="114"/>
    </row>
    <row r="259" spans="1:12" s="86" customFormat="1" x14ac:dyDescent="0.3">
      <c r="A259" s="94">
        <v>257</v>
      </c>
      <c r="B259" s="100" t="s">
        <v>8473</v>
      </c>
      <c r="C259" s="125" t="s">
        <v>8474</v>
      </c>
      <c r="D259" s="115" t="s">
        <v>7757</v>
      </c>
      <c r="E259" s="101" t="s">
        <v>1309</v>
      </c>
      <c r="F259" s="103" t="s">
        <v>8475</v>
      </c>
      <c r="G259" s="108" t="s">
        <v>1018</v>
      </c>
      <c r="H259" s="108" t="s">
        <v>7712</v>
      </c>
      <c r="I259" s="100" t="s">
        <v>8461</v>
      </c>
      <c r="J259" s="104">
        <v>4900</v>
      </c>
      <c r="K259" s="160" t="s">
        <v>23</v>
      </c>
      <c r="L259" s="114"/>
    </row>
    <row r="260" spans="1:12" s="86" customFormat="1" ht="27.6" x14ac:dyDescent="0.3">
      <c r="A260" s="94">
        <v>258</v>
      </c>
      <c r="B260" s="100" t="s">
        <v>8476</v>
      </c>
      <c r="C260" s="125" t="s">
        <v>8477</v>
      </c>
      <c r="D260" s="115" t="s">
        <v>7757</v>
      </c>
      <c r="E260" s="101" t="s">
        <v>1309</v>
      </c>
      <c r="F260" s="103" t="s">
        <v>8478</v>
      </c>
      <c r="G260" s="108" t="s">
        <v>1018</v>
      </c>
      <c r="H260" s="108" t="s">
        <v>7712</v>
      </c>
      <c r="I260" s="100" t="s">
        <v>8479</v>
      </c>
      <c r="J260" s="104">
        <v>4900</v>
      </c>
      <c r="K260" s="160" t="s">
        <v>23</v>
      </c>
      <c r="L260" s="114"/>
    </row>
    <row r="261" spans="1:12" s="86" customFormat="1" ht="27.6" x14ac:dyDescent="0.3">
      <c r="A261" s="94">
        <v>259</v>
      </c>
      <c r="B261" s="100" t="s">
        <v>8480</v>
      </c>
      <c r="C261" s="125" t="s">
        <v>8481</v>
      </c>
      <c r="D261" s="115" t="s">
        <v>7757</v>
      </c>
      <c r="E261" s="101" t="s">
        <v>3867</v>
      </c>
      <c r="F261" s="103" t="s">
        <v>8482</v>
      </c>
      <c r="G261" s="108" t="s">
        <v>1018</v>
      </c>
      <c r="H261" s="108" t="s">
        <v>7712</v>
      </c>
      <c r="I261" s="100" t="s">
        <v>8479</v>
      </c>
      <c r="J261" s="104">
        <v>4900</v>
      </c>
      <c r="K261" s="160" t="s">
        <v>23</v>
      </c>
      <c r="L261" s="114"/>
    </row>
    <row r="262" spans="1:12" s="86" customFormat="1" ht="27.6" x14ac:dyDescent="0.3">
      <c r="A262" s="94">
        <v>260</v>
      </c>
      <c r="B262" s="100" t="s">
        <v>8483</v>
      </c>
      <c r="C262" s="125" t="s">
        <v>8484</v>
      </c>
      <c r="D262" s="115" t="s">
        <v>7757</v>
      </c>
      <c r="E262" s="101" t="s">
        <v>1309</v>
      </c>
      <c r="F262" s="103" t="s">
        <v>8485</v>
      </c>
      <c r="G262" s="108" t="s">
        <v>1018</v>
      </c>
      <c r="H262" s="108" t="s">
        <v>7712</v>
      </c>
      <c r="I262" s="100" t="s">
        <v>8479</v>
      </c>
      <c r="J262" s="104">
        <v>4900</v>
      </c>
      <c r="K262" s="160" t="s">
        <v>23</v>
      </c>
      <c r="L262" s="114"/>
    </row>
    <row r="263" spans="1:12" s="86" customFormat="1" ht="27.6" x14ac:dyDescent="0.3">
      <c r="A263" s="94">
        <v>261</v>
      </c>
      <c r="B263" s="100" t="s">
        <v>8486</v>
      </c>
      <c r="C263" s="125" t="s">
        <v>8487</v>
      </c>
      <c r="D263" s="115" t="s">
        <v>7757</v>
      </c>
      <c r="E263" s="101" t="s">
        <v>1309</v>
      </c>
      <c r="F263" s="103" t="s">
        <v>8488</v>
      </c>
      <c r="G263" s="108" t="s">
        <v>1018</v>
      </c>
      <c r="H263" s="108" t="s">
        <v>7712</v>
      </c>
      <c r="I263" s="100" t="s">
        <v>8479</v>
      </c>
      <c r="J263" s="104">
        <v>4900</v>
      </c>
      <c r="K263" s="160" t="s">
        <v>23</v>
      </c>
      <c r="L263" s="114"/>
    </row>
    <row r="264" spans="1:12" s="86" customFormat="1" ht="27.6" x14ac:dyDescent="0.3">
      <c r="A264" s="94">
        <v>262</v>
      </c>
      <c r="B264" s="100" t="s">
        <v>8489</v>
      </c>
      <c r="C264" s="125" t="s">
        <v>8490</v>
      </c>
      <c r="D264" s="115" t="s">
        <v>7757</v>
      </c>
      <c r="E264" s="101" t="s">
        <v>1309</v>
      </c>
      <c r="F264" s="103" t="s">
        <v>8491</v>
      </c>
      <c r="G264" s="108" t="s">
        <v>1018</v>
      </c>
      <c r="H264" s="108" t="s">
        <v>7712</v>
      </c>
      <c r="I264" s="100" t="s">
        <v>8479</v>
      </c>
      <c r="J264" s="104">
        <v>4900</v>
      </c>
      <c r="K264" s="160" t="s">
        <v>23</v>
      </c>
      <c r="L264" s="114"/>
    </row>
    <row r="265" spans="1:12" s="86" customFormat="1" ht="27.6" x14ac:dyDescent="0.3">
      <c r="A265" s="94">
        <v>263</v>
      </c>
      <c r="B265" s="100" t="s">
        <v>8492</v>
      </c>
      <c r="C265" s="125" t="s">
        <v>8493</v>
      </c>
      <c r="D265" s="115" t="s">
        <v>7757</v>
      </c>
      <c r="E265" s="101" t="s">
        <v>3867</v>
      </c>
      <c r="F265" s="103" t="s">
        <v>8494</v>
      </c>
      <c r="G265" s="108" t="s">
        <v>1018</v>
      </c>
      <c r="H265" s="108" t="s">
        <v>7712</v>
      </c>
      <c r="I265" s="100" t="s">
        <v>8479</v>
      </c>
      <c r="J265" s="104">
        <v>4900</v>
      </c>
      <c r="K265" s="160" t="s">
        <v>23</v>
      </c>
      <c r="L265" s="114"/>
    </row>
    <row r="266" spans="1:12" s="86" customFormat="1" ht="27.6" x14ac:dyDescent="0.3">
      <c r="A266" s="94">
        <v>264</v>
      </c>
      <c r="B266" s="100" t="s">
        <v>8495</v>
      </c>
      <c r="C266" s="125" t="s">
        <v>8496</v>
      </c>
      <c r="D266" s="115" t="s">
        <v>7757</v>
      </c>
      <c r="E266" s="101" t="s">
        <v>1309</v>
      </c>
      <c r="F266" s="103" t="s">
        <v>8497</v>
      </c>
      <c r="G266" s="108" t="s">
        <v>1018</v>
      </c>
      <c r="H266" s="108" t="s">
        <v>7712</v>
      </c>
      <c r="I266" s="100" t="s">
        <v>8479</v>
      </c>
      <c r="J266" s="104">
        <v>4900</v>
      </c>
      <c r="K266" s="160" t="s">
        <v>23</v>
      </c>
      <c r="L266" s="114"/>
    </row>
    <row r="267" spans="1:12" s="86" customFormat="1" ht="27.6" x14ac:dyDescent="0.3">
      <c r="A267" s="94">
        <v>265</v>
      </c>
      <c r="B267" s="100" t="s">
        <v>8498</v>
      </c>
      <c r="C267" s="125" t="s">
        <v>8499</v>
      </c>
      <c r="D267" s="115" t="s">
        <v>7757</v>
      </c>
      <c r="E267" s="101" t="s">
        <v>1309</v>
      </c>
      <c r="F267" s="103" t="s">
        <v>8500</v>
      </c>
      <c r="G267" s="108" t="s">
        <v>1018</v>
      </c>
      <c r="H267" s="108" t="s">
        <v>7712</v>
      </c>
      <c r="I267" s="100" t="s">
        <v>8479</v>
      </c>
      <c r="J267" s="104">
        <v>4900</v>
      </c>
      <c r="K267" s="160" t="s">
        <v>23</v>
      </c>
      <c r="L267" s="114"/>
    </row>
    <row r="268" spans="1:12" s="86" customFormat="1" ht="27.6" x14ac:dyDescent="0.3">
      <c r="A268" s="94">
        <v>266</v>
      </c>
      <c r="B268" s="100" t="s">
        <v>8501</v>
      </c>
      <c r="C268" s="125" t="s">
        <v>8502</v>
      </c>
      <c r="D268" s="115" t="s">
        <v>7757</v>
      </c>
      <c r="E268" s="101" t="s">
        <v>3867</v>
      </c>
      <c r="F268" s="103" t="s">
        <v>8503</v>
      </c>
      <c r="G268" s="108" t="s">
        <v>1018</v>
      </c>
      <c r="H268" s="108" t="s">
        <v>7712</v>
      </c>
      <c r="I268" s="100" t="s">
        <v>8479</v>
      </c>
      <c r="J268" s="104">
        <v>4900</v>
      </c>
      <c r="K268" s="160" t="s">
        <v>23</v>
      </c>
      <c r="L268" s="114"/>
    </row>
    <row r="269" spans="1:12" s="86" customFormat="1" ht="27.6" x14ac:dyDescent="0.3">
      <c r="A269" s="94">
        <v>267</v>
      </c>
      <c r="B269" s="100" t="s">
        <v>8504</v>
      </c>
      <c r="C269" s="125" t="s">
        <v>8505</v>
      </c>
      <c r="D269" s="115" t="s">
        <v>7757</v>
      </c>
      <c r="E269" s="101" t="s">
        <v>3867</v>
      </c>
      <c r="F269" s="103" t="s">
        <v>8506</v>
      </c>
      <c r="G269" s="108" t="s">
        <v>1018</v>
      </c>
      <c r="H269" s="108" t="s">
        <v>7712</v>
      </c>
      <c r="I269" s="100" t="s">
        <v>8479</v>
      </c>
      <c r="J269" s="104">
        <v>4900</v>
      </c>
      <c r="K269" s="160" t="s">
        <v>23</v>
      </c>
      <c r="L269" s="114"/>
    </row>
    <row r="270" spans="1:12" s="86" customFormat="1" ht="27.6" x14ac:dyDescent="0.3">
      <c r="A270" s="94">
        <v>268</v>
      </c>
      <c r="B270" s="100" t="s">
        <v>8507</v>
      </c>
      <c r="C270" s="125" t="s">
        <v>8508</v>
      </c>
      <c r="D270" s="115" t="s">
        <v>7757</v>
      </c>
      <c r="E270" s="101" t="s">
        <v>1309</v>
      </c>
      <c r="F270" s="103" t="s">
        <v>8509</v>
      </c>
      <c r="G270" s="108" t="s">
        <v>1018</v>
      </c>
      <c r="H270" s="108" t="s">
        <v>7712</v>
      </c>
      <c r="I270" s="100" t="s">
        <v>8479</v>
      </c>
      <c r="J270" s="104">
        <v>4900</v>
      </c>
      <c r="K270" s="160" t="s">
        <v>23</v>
      </c>
      <c r="L270" s="114"/>
    </row>
    <row r="271" spans="1:12" s="102" customFormat="1" x14ac:dyDescent="0.3">
      <c r="A271" s="94">
        <v>269</v>
      </c>
      <c r="B271" s="100" t="s">
        <v>8510</v>
      </c>
      <c r="C271" s="125" t="s">
        <v>8511</v>
      </c>
      <c r="D271" s="102" t="s">
        <v>7757</v>
      </c>
      <c r="E271" s="101" t="s">
        <v>1309</v>
      </c>
      <c r="F271" s="103" t="s">
        <v>8512</v>
      </c>
      <c r="G271" s="108" t="s">
        <v>1018</v>
      </c>
      <c r="H271" s="108" t="s">
        <v>7712</v>
      </c>
      <c r="I271" s="100" t="s">
        <v>8513</v>
      </c>
      <c r="J271" s="104">
        <v>4900</v>
      </c>
      <c r="K271" s="160" t="s">
        <v>23</v>
      </c>
      <c r="L271" s="101"/>
    </row>
    <row r="272" spans="1:12" s="102" customFormat="1" ht="27.6" x14ac:dyDescent="0.3">
      <c r="A272" s="94">
        <v>270</v>
      </c>
      <c r="B272" s="94" t="s">
        <v>8514</v>
      </c>
      <c r="C272" s="96" t="s">
        <v>8515</v>
      </c>
      <c r="D272" s="102" t="s">
        <v>7943</v>
      </c>
      <c r="E272" s="94" t="s">
        <v>1309</v>
      </c>
      <c r="F272" s="110">
        <v>37884</v>
      </c>
      <c r="G272" s="117" t="s">
        <v>989</v>
      </c>
      <c r="H272" s="117" t="s">
        <v>7712</v>
      </c>
      <c r="I272" s="94" t="s">
        <v>8479</v>
      </c>
      <c r="J272" s="120">
        <v>6000</v>
      </c>
      <c r="K272" s="160" t="s">
        <v>23</v>
      </c>
    </row>
    <row r="273" spans="1:11" s="102" customFormat="1" ht="27.6" x14ac:dyDescent="0.3">
      <c r="A273" s="94">
        <v>271</v>
      </c>
      <c r="B273" s="94" t="s">
        <v>8516</v>
      </c>
      <c r="C273" s="96" t="s">
        <v>8517</v>
      </c>
      <c r="D273" s="102" t="s">
        <v>7943</v>
      </c>
      <c r="E273" s="94" t="s">
        <v>1309</v>
      </c>
      <c r="F273" s="110">
        <v>37451</v>
      </c>
      <c r="G273" s="117" t="s">
        <v>989</v>
      </c>
      <c r="H273" s="117" t="s">
        <v>7712</v>
      </c>
      <c r="I273" s="94" t="s">
        <v>8479</v>
      </c>
      <c r="J273" s="120">
        <v>6000</v>
      </c>
      <c r="K273" s="160" t="s">
        <v>23</v>
      </c>
    </row>
    <row r="274" spans="1:11" s="102" customFormat="1" ht="27.6" x14ac:dyDescent="0.3">
      <c r="A274" s="94">
        <v>272</v>
      </c>
      <c r="B274" s="94" t="s">
        <v>8518</v>
      </c>
      <c r="C274" s="96" t="s">
        <v>8519</v>
      </c>
      <c r="D274" s="102" t="s">
        <v>7943</v>
      </c>
      <c r="E274" s="94" t="s">
        <v>3867</v>
      </c>
      <c r="F274" s="110">
        <v>37179</v>
      </c>
      <c r="G274" s="117" t="s">
        <v>989</v>
      </c>
      <c r="H274" s="117" t="s">
        <v>7712</v>
      </c>
      <c r="I274" s="94" t="s">
        <v>8479</v>
      </c>
      <c r="J274" s="120">
        <v>6000</v>
      </c>
      <c r="K274" s="160" t="s">
        <v>23</v>
      </c>
    </row>
    <row r="275" spans="1:11" s="102" customFormat="1" ht="27.6" x14ac:dyDescent="0.3">
      <c r="A275" s="94">
        <v>273</v>
      </c>
      <c r="B275" s="94" t="s">
        <v>8520</v>
      </c>
      <c r="C275" s="96" t="s">
        <v>8521</v>
      </c>
      <c r="D275" s="102" t="s">
        <v>7943</v>
      </c>
      <c r="E275" s="94" t="s">
        <v>1309</v>
      </c>
      <c r="F275" s="110">
        <v>34502</v>
      </c>
      <c r="G275" s="117" t="s">
        <v>989</v>
      </c>
      <c r="H275" s="117" t="s">
        <v>7712</v>
      </c>
      <c r="I275" s="94" t="s">
        <v>8479</v>
      </c>
      <c r="J275" s="120">
        <v>6000</v>
      </c>
      <c r="K275" s="160" t="s">
        <v>23</v>
      </c>
    </row>
    <row r="276" spans="1:11" s="102" customFormat="1" ht="27.6" x14ac:dyDescent="0.3">
      <c r="A276" s="94">
        <v>274</v>
      </c>
      <c r="B276" s="94" t="s">
        <v>8522</v>
      </c>
      <c r="C276" s="96" t="s">
        <v>8523</v>
      </c>
      <c r="D276" s="102" t="s">
        <v>7943</v>
      </c>
      <c r="E276" s="94" t="s">
        <v>1309</v>
      </c>
      <c r="F276" s="110">
        <v>37367</v>
      </c>
      <c r="G276" s="117" t="s">
        <v>989</v>
      </c>
      <c r="H276" s="117" t="s">
        <v>7712</v>
      </c>
      <c r="I276" s="94" t="s">
        <v>8479</v>
      </c>
      <c r="J276" s="120">
        <v>4900</v>
      </c>
      <c r="K276" s="160" t="s">
        <v>23</v>
      </c>
    </row>
    <row r="277" spans="1:11" s="102" customFormat="1" ht="27.6" x14ac:dyDescent="0.3">
      <c r="A277" s="94">
        <v>275</v>
      </c>
      <c r="B277" s="94" t="s">
        <v>8524</v>
      </c>
      <c r="C277" s="96" t="s">
        <v>8525</v>
      </c>
      <c r="D277" s="102" t="s">
        <v>7943</v>
      </c>
      <c r="E277" s="94" t="s">
        <v>1309</v>
      </c>
      <c r="F277" s="110">
        <v>36915</v>
      </c>
      <c r="G277" s="117" t="s">
        <v>989</v>
      </c>
      <c r="H277" s="117" t="s">
        <v>7712</v>
      </c>
      <c r="I277" s="94" t="s">
        <v>8479</v>
      </c>
      <c r="J277" s="120">
        <v>4900</v>
      </c>
      <c r="K277" s="160" t="s">
        <v>23</v>
      </c>
    </row>
    <row r="278" spans="1:11" s="102" customFormat="1" ht="27.6" x14ac:dyDescent="0.3">
      <c r="A278" s="94">
        <v>276</v>
      </c>
      <c r="B278" s="94" t="s">
        <v>8526</v>
      </c>
      <c r="C278" s="96" t="s">
        <v>8527</v>
      </c>
      <c r="D278" s="102" t="s">
        <v>7943</v>
      </c>
      <c r="E278" s="94" t="s">
        <v>1309</v>
      </c>
      <c r="F278" s="110">
        <v>34066</v>
      </c>
      <c r="G278" s="117" t="s">
        <v>989</v>
      </c>
      <c r="H278" s="117" t="s">
        <v>7712</v>
      </c>
      <c r="I278" s="94" t="s">
        <v>8479</v>
      </c>
      <c r="J278" s="120">
        <v>6000</v>
      </c>
      <c r="K278" s="160" t="s">
        <v>23</v>
      </c>
    </row>
    <row r="279" spans="1:11" s="102" customFormat="1" ht="27.6" x14ac:dyDescent="0.3">
      <c r="A279" s="94">
        <v>277</v>
      </c>
      <c r="B279" s="94" t="s">
        <v>8528</v>
      </c>
      <c r="C279" s="96" t="s">
        <v>8529</v>
      </c>
      <c r="D279" s="102" t="s">
        <v>7943</v>
      </c>
      <c r="E279" s="94" t="s">
        <v>1309</v>
      </c>
      <c r="F279" s="110">
        <v>37853</v>
      </c>
      <c r="G279" s="117" t="s">
        <v>989</v>
      </c>
      <c r="H279" s="117" t="s">
        <v>7712</v>
      </c>
      <c r="I279" s="94" t="s">
        <v>8479</v>
      </c>
      <c r="J279" s="120">
        <v>6000</v>
      </c>
      <c r="K279" s="160" t="s">
        <v>23</v>
      </c>
    </row>
    <row r="280" spans="1:11" s="102" customFormat="1" ht="27.6" x14ac:dyDescent="0.3">
      <c r="A280" s="94">
        <v>278</v>
      </c>
      <c r="B280" s="94" t="s">
        <v>8531</v>
      </c>
      <c r="C280" s="96" t="s">
        <v>8532</v>
      </c>
      <c r="D280" s="102" t="s">
        <v>7943</v>
      </c>
      <c r="E280" s="94" t="s">
        <v>1309</v>
      </c>
      <c r="F280" s="110">
        <v>33512</v>
      </c>
      <c r="G280" s="117" t="s">
        <v>989</v>
      </c>
      <c r="H280" s="117" t="s">
        <v>7712</v>
      </c>
      <c r="I280" s="94" t="s">
        <v>8479</v>
      </c>
      <c r="J280" s="120">
        <v>4900</v>
      </c>
      <c r="K280" s="160" t="s">
        <v>23</v>
      </c>
    </row>
    <row r="281" spans="1:11" s="102" customFormat="1" ht="27.6" x14ac:dyDescent="0.3">
      <c r="A281" s="94">
        <v>279</v>
      </c>
      <c r="B281" s="94" t="s">
        <v>8533</v>
      </c>
      <c r="C281" s="96" t="s">
        <v>8534</v>
      </c>
      <c r="D281" s="102" t="s">
        <v>7943</v>
      </c>
      <c r="E281" s="94" t="s">
        <v>1309</v>
      </c>
      <c r="F281" s="110">
        <v>35219</v>
      </c>
      <c r="G281" s="117" t="s">
        <v>989</v>
      </c>
      <c r="H281" s="117" t="s">
        <v>7712</v>
      </c>
      <c r="I281" s="94" t="s">
        <v>8479</v>
      </c>
      <c r="J281" s="120">
        <v>6000</v>
      </c>
      <c r="K281" s="160" t="s">
        <v>23</v>
      </c>
    </row>
    <row r="282" spans="1:11" s="102" customFormat="1" ht="27.6" x14ac:dyDescent="0.3">
      <c r="A282" s="94">
        <v>280</v>
      </c>
      <c r="B282" s="94" t="s">
        <v>8535</v>
      </c>
      <c r="C282" s="96" t="s">
        <v>8536</v>
      </c>
      <c r="D282" s="102" t="s">
        <v>7943</v>
      </c>
      <c r="E282" s="94" t="s">
        <v>3867</v>
      </c>
      <c r="F282" s="110">
        <v>37591</v>
      </c>
      <c r="G282" s="117" t="s">
        <v>989</v>
      </c>
      <c r="H282" s="117" t="s">
        <v>7712</v>
      </c>
      <c r="I282" s="94" t="s">
        <v>8479</v>
      </c>
      <c r="J282" s="120">
        <v>4900</v>
      </c>
      <c r="K282" s="160" t="s">
        <v>23</v>
      </c>
    </row>
    <row r="283" spans="1:11" s="102" customFormat="1" ht="27.6" x14ac:dyDescent="0.3">
      <c r="A283" s="94">
        <v>281</v>
      </c>
      <c r="B283" s="94" t="s">
        <v>8537</v>
      </c>
      <c r="C283" s="96" t="s">
        <v>8538</v>
      </c>
      <c r="D283" s="102" t="s">
        <v>7943</v>
      </c>
      <c r="E283" s="94" t="s">
        <v>3867</v>
      </c>
      <c r="F283" s="110">
        <v>33835</v>
      </c>
      <c r="G283" s="117" t="s">
        <v>989</v>
      </c>
      <c r="H283" s="117" t="s">
        <v>7712</v>
      </c>
      <c r="I283" s="94" t="s">
        <v>8479</v>
      </c>
      <c r="J283" s="120">
        <v>4900</v>
      </c>
      <c r="K283" s="160" t="s">
        <v>23</v>
      </c>
    </row>
    <row r="284" spans="1:11" s="102" customFormat="1" ht="27.6" x14ac:dyDescent="0.3">
      <c r="A284" s="94">
        <v>282</v>
      </c>
      <c r="B284" s="94" t="s">
        <v>8539</v>
      </c>
      <c r="C284" s="96" t="s">
        <v>8540</v>
      </c>
      <c r="D284" s="102" t="s">
        <v>7943</v>
      </c>
      <c r="E284" s="94" t="s">
        <v>1309</v>
      </c>
      <c r="F284" s="110">
        <v>36673</v>
      </c>
      <c r="G284" s="117" t="s">
        <v>989</v>
      </c>
      <c r="H284" s="117" t="s">
        <v>7712</v>
      </c>
      <c r="I284" s="94" t="s">
        <v>8479</v>
      </c>
      <c r="J284" s="120">
        <v>4900</v>
      </c>
      <c r="K284" s="160" t="s">
        <v>23</v>
      </c>
    </row>
    <row r="285" spans="1:11" s="102" customFormat="1" ht="27.6" x14ac:dyDescent="0.3">
      <c r="A285" s="94">
        <v>283</v>
      </c>
      <c r="B285" s="94" t="s">
        <v>8541</v>
      </c>
      <c r="C285" s="96" t="s">
        <v>8542</v>
      </c>
      <c r="D285" s="102" t="s">
        <v>7943</v>
      </c>
      <c r="E285" s="94" t="s">
        <v>3867</v>
      </c>
      <c r="F285" s="110">
        <v>34840</v>
      </c>
      <c r="G285" s="117" t="s">
        <v>989</v>
      </c>
      <c r="H285" s="117" t="s">
        <v>7712</v>
      </c>
      <c r="I285" s="94" t="s">
        <v>8479</v>
      </c>
      <c r="J285" s="120">
        <v>6000</v>
      </c>
      <c r="K285" s="160" t="s">
        <v>23</v>
      </c>
    </row>
    <row r="286" spans="1:11" s="102" customFormat="1" ht="27.6" x14ac:dyDescent="0.3">
      <c r="A286" s="94">
        <v>284</v>
      </c>
      <c r="B286" s="94" t="s">
        <v>8543</v>
      </c>
      <c r="C286" s="96" t="s">
        <v>8544</v>
      </c>
      <c r="D286" s="102" t="s">
        <v>7943</v>
      </c>
      <c r="E286" s="94" t="s">
        <v>3867</v>
      </c>
      <c r="F286" s="110">
        <v>36636</v>
      </c>
      <c r="G286" s="117" t="s">
        <v>989</v>
      </c>
      <c r="H286" s="117" t="s">
        <v>7712</v>
      </c>
      <c r="I286" s="94" t="s">
        <v>8479</v>
      </c>
      <c r="J286" s="120">
        <v>6000</v>
      </c>
      <c r="K286" s="160" t="s">
        <v>23</v>
      </c>
    </row>
    <row r="287" spans="1:11" s="102" customFormat="1" ht="27.6" x14ac:dyDescent="0.3">
      <c r="A287" s="94">
        <v>285</v>
      </c>
      <c r="B287" s="94" t="s">
        <v>8545</v>
      </c>
      <c r="C287" s="96" t="s">
        <v>8546</v>
      </c>
      <c r="D287" s="102" t="s">
        <v>7943</v>
      </c>
      <c r="E287" s="94" t="s">
        <v>1309</v>
      </c>
      <c r="F287" s="110">
        <v>39080</v>
      </c>
      <c r="G287" s="117" t="s">
        <v>989</v>
      </c>
      <c r="H287" s="117" t="s">
        <v>7712</v>
      </c>
      <c r="I287" s="94" t="s">
        <v>8479</v>
      </c>
      <c r="J287" s="120">
        <v>6000</v>
      </c>
      <c r="K287" s="160" t="s">
        <v>23</v>
      </c>
    </row>
    <row r="288" spans="1:11" s="102" customFormat="1" ht="27.6" x14ac:dyDescent="0.3">
      <c r="A288" s="94">
        <v>286</v>
      </c>
      <c r="B288" s="94" t="s">
        <v>8547</v>
      </c>
      <c r="C288" s="96" t="s">
        <v>8548</v>
      </c>
      <c r="D288" s="102" t="s">
        <v>7943</v>
      </c>
      <c r="E288" s="94" t="s">
        <v>1309</v>
      </c>
      <c r="F288" s="110">
        <v>37983</v>
      </c>
      <c r="G288" s="117" t="s">
        <v>989</v>
      </c>
      <c r="H288" s="117" t="s">
        <v>7712</v>
      </c>
      <c r="I288" s="94" t="s">
        <v>8479</v>
      </c>
      <c r="J288" s="120">
        <v>6000</v>
      </c>
      <c r="K288" s="160" t="s">
        <v>23</v>
      </c>
    </row>
    <row r="289" spans="1:25" s="86" customFormat="1" ht="27.6" x14ac:dyDescent="0.3">
      <c r="A289" s="94">
        <v>287</v>
      </c>
      <c r="B289" s="94" t="s">
        <v>8549</v>
      </c>
      <c r="C289" s="96" t="s">
        <v>8550</v>
      </c>
      <c r="D289" s="111" t="s">
        <v>7736</v>
      </c>
      <c r="E289" s="94" t="s">
        <v>33</v>
      </c>
      <c r="F289" s="95">
        <v>34411</v>
      </c>
      <c r="G289" s="117" t="s">
        <v>8551</v>
      </c>
      <c r="H289" s="117" t="s">
        <v>544</v>
      </c>
      <c r="I289" s="94" t="s">
        <v>5874</v>
      </c>
      <c r="J289" s="98">
        <v>5164</v>
      </c>
      <c r="K289" s="160" t="s">
        <v>23</v>
      </c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</row>
    <row r="290" spans="1:25" s="102" customFormat="1" ht="27.6" x14ac:dyDescent="0.3">
      <c r="A290" s="94">
        <v>288</v>
      </c>
      <c r="B290" s="94" t="s">
        <v>8552</v>
      </c>
      <c r="C290" s="96" t="s">
        <v>8553</v>
      </c>
      <c r="D290" s="94" t="s">
        <v>7943</v>
      </c>
      <c r="E290" s="94" t="s">
        <v>1309</v>
      </c>
      <c r="F290" s="95">
        <v>37596</v>
      </c>
      <c r="G290" s="117" t="s">
        <v>8554</v>
      </c>
      <c r="H290" s="117" t="s">
        <v>544</v>
      </c>
      <c r="I290" s="94" t="s">
        <v>8555</v>
      </c>
      <c r="J290" s="127">
        <v>5548</v>
      </c>
      <c r="K290" s="160" t="s">
        <v>23</v>
      </c>
      <c r="L290" s="94"/>
      <c r="M290" s="94"/>
      <c r="N290" s="94"/>
      <c r="O290" s="94"/>
      <c r="P290" s="94"/>
      <c r="Q290" s="94"/>
      <c r="R290" s="94"/>
      <c r="S290" s="94"/>
      <c r="T290" s="94"/>
      <c r="U290" s="94"/>
      <c r="V290" s="94"/>
      <c r="W290" s="94"/>
    </row>
    <row r="291" spans="1:25" s="94" customFormat="1" ht="27.6" x14ac:dyDescent="0.3">
      <c r="A291" s="94">
        <v>289</v>
      </c>
      <c r="B291" s="94" t="s">
        <v>8556</v>
      </c>
      <c r="C291" s="96" t="s">
        <v>8557</v>
      </c>
      <c r="D291" s="94" t="s">
        <v>7943</v>
      </c>
      <c r="E291" s="94" t="s">
        <v>1309</v>
      </c>
      <c r="F291" s="95">
        <v>33770</v>
      </c>
      <c r="G291" s="117" t="s">
        <v>8554</v>
      </c>
      <c r="H291" s="117" t="s">
        <v>544</v>
      </c>
      <c r="I291" s="94" t="s">
        <v>8555</v>
      </c>
      <c r="J291" s="127">
        <v>5548</v>
      </c>
      <c r="K291" s="160" t="s">
        <v>23</v>
      </c>
      <c r="X291" s="102"/>
      <c r="Y291" s="102"/>
    </row>
    <row r="292" spans="1:25" s="94" customFormat="1" ht="27.6" x14ac:dyDescent="0.3">
      <c r="A292" s="94">
        <v>290</v>
      </c>
      <c r="B292" s="94" t="s">
        <v>8558</v>
      </c>
      <c r="C292" s="96" t="s">
        <v>8559</v>
      </c>
      <c r="D292" s="94" t="s">
        <v>7943</v>
      </c>
      <c r="E292" s="94" t="s">
        <v>1309</v>
      </c>
      <c r="F292" s="95">
        <v>36183</v>
      </c>
      <c r="G292" s="117" t="s">
        <v>8554</v>
      </c>
      <c r="H292" s="117" t="s">
        <v>544</v>
      </c>
      <c r="I292" s="94" t="s">
        <v>8555</v>
      </c>
      <c r="J292" s="127">
        <v>5548</v>
      </c>
      <c r="K292" s="160" t="s">
        <v>23</v>
      </c>
      <c r="X292" s="102"/>
      <c r="Y292" s="102"/>
    </row>
    <row r="293" spans="1:25" s="94" customFormat="1" ht="27.6" x14ac:dyDescent="0.3">
      <c r="A293" s="94">
        <v>291</v>
      </c>
      <c r="B293" s="94" t="s">
        <v>7710</v>
      </c>
      <c r="C293" s="96" t="s">
        <v>8560</v>
      </c>
      <c r="D293" s="94" t="s">
        <v>7943</v>
      </c>
      <c r="E293" s="94" t="s">
        <v>1309</v>
      </c>
      <c r="F293" s="95">
        <v>38604</v>
      </c>
      <c r="G293" s="117" t="s">
        <v>8554</v>
      </c>
      <c r="H293" s="117" t="s">
        <v>544</v>
      </c>
      <c r="I293" s="94" t="s">
        <v>8555</v>
      </c>
      <c r="J293" s="127">
        <v>5548</v>
      </c>
      <c r="K293" s="160" t="s">
        <v>23</v>
      </c>
      <c r="X293" s="102"/>
      <c r="Y293" s="102"/>
    </row>
    <row r="294" spans="1:25" s="94" customFormat="1" ht="27.6" x14ac:dyDescent="0.3">
      <c r="A294" s="94">
        <v>292</v>
      </c>
      <c r="B294" s="100" t="s">
        <v>8561</v>
      </c>
      <c r="C294" s="125" t="s">
        <v>8562</v>
      </c>
      <c r="D294" s="100" t="s">
        <v>8023</v>
      </c>
      <c r="E294" s="101" t="s">
        <v>3867</v>
      </c>
      <c r="F294" s="103" t="s">
        <v>8563</v>
      </c>
      <c r="G294" s="108" t="s">
        <v>18</v>
      </c>
      <c r="H294" s="108" t="s">
        <v>776</v>
      </c>
      <c r="I294" s="100" t="s">
        <v>8564</v>
      </c>
      <c r="J294" s="113">
        <v>6100</v>
      </c>
      <c r="K294" s="160" t="s">
        <v>23</v>
      </c>
      <c r="L294" s="102"/>
      <c r="M294" s="102"/>
      <c r="N294" s="102"/>
      <c r="O294" s="102"/>
      <c r="P294" s="102"/>
      <c r="Q294" s="102"/>
      <c r="R294" s="102"/>
      <c r="S294" s="102"/>
      <c r="T294" s="102"/>
      <c r="U294" s="102"/>
      <c r="V294" s="102"/>
      <c r="W294" s="102"/>
      <c r="X294" s="102"/>
      <c r="Y294" s="102"/>
    </row>
    <row r="295" spans="1:25" s="94" customFormat="1" ht="27.6" x14ac:dyDescent="0.3">
      <c r="A295" s="94">
        <v>293</v>
      </c>
      <c r="B295" s="100" t="s">
        <v>8565</v>
      </c>
      <c r="C295" s="125" t="s">
        <v>8566</v>
      </c>
      <c r="D295" s="100" t="s">
        <v>8023</v>
      </c>
      <c r="E295" s="101" t="s">
        <v>3867</v>
      </c>
      <c r="F295" s="103" t="s">
        <v>8567</v>
      </c>
      <c r="G295" s="108" t="s">
        <v>1992</v>
      </c>
      <c r="H295" s="108" t="s">
        <v>776</v>
      </c>
      <c r="I295" s="100" t="s">
        <v>8568</v>
      </c>
      <c r="J295" s="113">
        <v>6100</v>
      </c>
      <c r="K295" s="160" t="s">
        <v>23</v>
      </c>
      <c r="L295" s="102"/>
      <c r="M295" s="102"/>
      <c r="N295" s="102"/>
      <c r="O295" s="102"/>
      <c r="P295" s="102"/>
      <c r="Q295" s="102"/>
      <c r="R295" s="102"/>
      <c r="S295" s="102"/>
      <c r="T295" s="102"/>
      <c r="U295" s="102"/>
      <c r="V295" s="102"/>
      <c r="W295" s="102"/>
      <c r="X295" s="102"/>
      <c r="Y295" s="102"/>
    </row>
    <row r="296" spans="1:25" s="94" customFormat="1" ht="27.6" x14ac:dyDescent="0.3">
      <c r="A296" s="94">
        <v>294</v>
      </c>
      <c r="B296" s="100" t="s">
        <v>8569</v>
      </c>
      <c r="C296" s="125" t="s">
        <v>8570</v>
      </c>
      <c r="D296" s="100" t="s">
        <v>8023</v>
      </c>
      <c r="E296" s="101" t="s">
        <v>3867</v>
      </c>
      <c r="F296" s="103" t="s">
        <v>8571</v>
      </c>
      <c r="G296" s="108" t="s">
        <v>18</v>
      </c>
      <c r="H296" s="108" t="s">
        <v>776</v>
      </c>
      <c r="I296" s="100" t="s">
        <v>8568</v>
      </c>
      <c r="J296" s="113">
        <v>6100</v>
      </c>
      <c r="K296" s="160" t="s">
        <v>23</v>
      </c>
      <c r="L296" s="102"/>
      <c r="M296" s="102"/>
      <c r="N296" s="102"/>
      <c r="O296" s="102"/>
      <c r="P296" s="102"/>
      <c r="Q296" s="102"/>
      <c r="R296" s="102"/>
      <c r="S296" s="102"/>
      <c r="T296" s="102"/>
      <c r="U296" s="102"/>
      <c r="V296" s="102"/>
      <c r="W296" s="102"/>
      <c r="X296" s="102"/>
      <c r="Y296" s="102"/>
    </row>
    <row r="297" spans="1:25" s="94" customFormat="1" ht="27.6" x14ac:dyDescent="0.3">
      <c r="A297" s="94">
        <v>295</v>
      </c>
      <c r="B297" s="100" t="s">
        <v>8572</v>
      </c>
      <c r="C297" s="125" t="s">
        <v>8573</v>
      </c>
      <c r="D297" s="100" t="s">
        <v>8023</v>
      </c>
      <c r="E297" s="101" t="s">
        <v>3867</v>
      </c>
      <c r="F297" s="103" t="s">
        <v>8574</v>
      </c>
      <c r="G297" s="108" t="s">
        <v>18</v>
      </c>
      <c r="H297" s="108" t="s">
        <v>776</v>
      </c>
      <c r="I297" s="100" t="s">
        <v>8568</v>
      </c>
      <c r="J297" s="113">
        <v>6100</v>
      </c>
      <c r="K297" s="160" t="s">
        <v>23</v>
      </c>
      <c r="L297" s="102"/>
      <c r="M297" s="102"/>
      <c r="N297" s="102"/>
      <c r="O297" s="102"/>
      <c r="P297" s="102"/>
      <c r="Q297" s="102"/>
      <c r="R297" s="102"/>
      <c r="S297" s="102"/>
      <c r="T297" s="102"/>
      <c r="U297" s="102"/>
      <c r="V297" s="102"/>
      <c r="W297" s="102"/>
      <c r="X297" s="102"/>
      <c r="Y297" s="102"/>
    </row>
    <row r="298" spans="1:25" s="94" customFormat="1" ht="27.6" x14ac:dyDescent="0.3">
      <c r="A298" s="94">
        <v>296</v>
      </c>
      <c r="B298" s="100" t="s">
        <v>8575</v>
      </c>
      <c r="C298" s="125" t="s">
        <v>8576</v>
      </c>
      <c r="D298" s="100" t="s">
        <v>8023</v>
      </c>
      <c r="E298" s="101" t="s">
        <v>3867</v>
      </c>
      <c r="F298" s="103" t="s">
        <v>8577</v>
      </c>
      <c r="G298" s="108" t="s">
        <v>18</v>
      </c>
      <c r="H298" s="108" t="s">
        <v>776</v>
      </c>
      <c r="I298" s="100" t="s">
        <v>8568</v>
      </c>
      <c r="J298" s="113">
        <v>6100</v>
      </c>
      <c r="K298" s="160" t="s">
        <v>23</v>
      </c>
      <c r="L298" s="102"/>
      <c r="M298" s="102"/>
      <c r="N298" s="102"/>
      <c r="O298" s="102"/>
      <c r="P298" s="102"/>
      <c r="Q298" s="102"/>
      <c r="R298" s="102"/>
      <c r="S298" s="102"/>
      <c r="T298" s="102"/>
      <c r="U298" s="102"/>
      <c r="V298" s="102"/>
      <c r="W298" s="102"/>
      <c r="X298" s="102"/>
      <c r="Y298" s="102"/>
    </row>
    <row r="299" spans="1:25" s="94" customFormat="1" ht="27.6" x14ac:dyDescent="0.3">
      <c r="A299" s="94">
        <v>297</v>
      </c>
      <c r="B299" s="100" t="s">
        <v>8578</v>
      </c>
      <c r="C299" s="125" t="s">
        <v>8579</v>
      </c>
      <c r="D299" s="100" t="s">
        <v>8023</v>
      </c>
      <c r="E299" s="101" t="s">
        <v>3867</v>
      </c>
      <c r="F299" s="103" t="s">
        <v>8580</v>
      </c>
      <c r="G299" s="108" t="s">
        <v>18</v>
      </c>
      <c r="H299" s="108" t="s">
        <v>2342</v>
      </c>
      <c r="I299" s="100" t="s">
        <v>8568</v>
      </c>
      <c r="J299" s="113">
        <v>6100</v>
      </c>
      <c r="K299" s="160" t="s">
        <v>23</v>
      </c>
      <c r="L299" s="102"/>
      <c r="M299" s="102"/>
      <c r="N299" s="102"/>
      <c r="O299" s="102"/>
      <c r="P299" s="102"/>
      <c r="Q299" s="102"/>
      <c r="R299" s="102"/>
      <c r="S299" s="102"/>
      <c r="T299" s="102"/>
      <c r="U299" s="102"/>
      <c r="V299" s="102"/>
      <c r="W299" s="102"/>
    </row>
    <row r="300" spans="1:25" s="94" customFormat="1" ht="27.6" x14ac:dyDescent="0.3">
      <c r="A300" s="94">
        <v>298</v>
      </c>
      <c r="B300" s="100" t="s">
        <v>8581</v>
      </c>
      <c r="C300" s="125" t="s">
        <v>8582</v>
      </c>
      <c r="D300" s="100" t="s">
        <v>8023</v>
      </c>
      <c r="E300" s="101" t="s">
        <v>3867</v>
      </c>
      <c r="F300" s="103" t="s">
        <v>8583</v>
      </c>
      <c r="G300" s="108" t="s">
        <v>18</v>
      </c>
      <c r="H300" s="108" t="s">
        <v>776</v>
      </c>
      <c r="I300" s="100" t="s">
        <v>8568</v>
      </c>
      <c r="J300" s="113">
        <v>6100</v>
      </c>
      <c r="K300" s="160" t="s">
        <v>23</v>
      </c>
      <c r="L300" s="102"/>
      <c r="M300" s="102"/>
      <c r="N300" s="102"/>
      <c r="O300" s="102"/>
      <c r="P300" s="102"/>
      <c r="Q300" s="102"/>
      <c r="R300" s="102"/>
      <c r="S300" s="102"/>
      <c r="T300" s="102"/>
      <c r="U300" s="102"/>
      <c r="V300" s="102"/>
      <c r="W300" s="102"/>
    </row>
    <row r="301" spans="1:25" s="94" customFormat="1" ht="27.6" x14ac:dyDescent="0.3">
      <c r="A301" s="94">
        <v>299</v>
      </c>
      <c r="B301" s="100" t="s">
        <v>8584</v>
      </c>
      <c r="C301" s="125" t="s">
        <v>8585</v>
      </c>
      <c r="D301" s="100" t="s">
        <v>8023</v>
      </c>
      <c r="E301" s="101" t="s">
        <v>3867</v>
      </c>
      <c r="F301" s="103" t="s">
        <v>8586</v>
      </c>
      <c r="G301" s="108" t="s">
        <v>18</v>
      </c>
      <c r="H301" s="108" t="s">
        <v>836</v>
      </c>
      <c r="I301" s="100" t="s">
        <v>8568</v>
      </c>
      <c r="J301" s="113">
        <v>6100</v>
      </c>
      <c r="K301" s="160" t="s">
        <v>23</v>
      </c>
      <c r="L301" s="102"/>
      <c r="M301" s="102"/>
      <c r="N301" s="102"/>
      <c r="O301" s="102"/>
      <c r="P301" s="102"/>
      <c r="Q301" s="102"/>
      <c r="R301" s="102"/>
      <c r="S301" s="102"/>
      <c r="T301" s="102"/>
      <c r="U301" s="102"/>
      <c r="V301" s="102"/>
      <c r="W301" s="102"/>
    </row>
    <row r="302" spans="1:25" s="102" customFormat="1" ht="27.6" x14ac:dyDescent="0.3">
      <c r="A302" s="94">
        <v>300</v>
      </c>
      <c r="B302" s="100" t="s">
        <v>8587</v>
      </c>
      <c r="C302" s="125" t="s">
        <v>8588</v>
      </c>
      <c r="D302" s="100" t="s">
        <v>8023</v>
      </c>
      <c r="E302" s="101" t="s">
        <v>3867</v>
      </c>
      <c r="F302" s="103" t="s">
        <v>8589</v>
      </c>
      <c r="G302" s="108" t="s">
        <v>18</v>
      </c>
      <c r="H302" s="108" t="s">
        <v>776</v>
      </c>
      <c r="I302" s="100" t="s">
        <v>8568</v>
      </c>
      <c r="J302" s="113">
        <v>6100</v>
      </c>
      <c r="K302" s="160" t="s">
        <v>23</v>
      </c>
      <c r="X302" s="94"/>
      <c r="Y302" s="94"/>
    </row>
    <row r="303" spans="1:25" s="94" customFormat="1" ht="27.6" x14ac:dyDescent="0.3">
      <c r="A303" s="94">
        <v>301</v>
      </c>
      <c r="B303" s="100" t="s">
        <v>8590</v>
      </c>
      <c r="C303" s="125" t="s">
        <v>8591</v>
      </c>
      <c r="D303" s="100" t="s">
        <v>8023</v>
      </c>
      <c r="E303" s="101" t="s">
        <v>3867</v>
      </c>
      <c r="F303" s="103" t="s">
        <v>8592</v>
      </c>
      <c r="G303" s="108" t="s">
        <v>18</v>
      </c>
      <c r="H303" s="108" t="s">
        <v>776</v>
      </c>
      <c r="I303" s="100" t="s">
        <v>8568</v>
      </c>
      <c r="J303" s="113">
        <v>6100</v>
      </c>
      <c r="K303" s="160" t="s">
        <v>23</v>
      </c>
      <c r="L303" s="102"/>
      <c r="M303" s="102"/>
      <c r="N303" s="102"/>
      <c r="O303" s="102"/>
      <c r="P303" s="102"/>
      <c r="Q303" s="102"/>
      <c r="R303" s="102"/>
      <c r="S303" s="102"/>
      <c r="T303" s="102"/>
      <c r="U303" s="102"/>
      <c r="V303" s="102"/>
      <c r="W303" s="102"/>
    </row>
    <row r="304" spans="1:25" s="94" customFormat="1" ht="27.6" x14ac:dyDescent="0.3">
      <c r="A304" s="94">
        <v>302</v>
      </c>
      <c r="B304" s="100" t="s">
        <v>8593</v>
      </c>
      <c r="C304" s="125" t="s">
        <v>8594</v>
      </c>
      <c r="D304" s="100" t="s">
        <v>8023</v>
      </c>
      <c r="E304" s="101" t="s">
        <v>3867</v>
      </c>
      <c r="F304" s="103" t="s">
        <v>8595</v>
      </c>
      <c r="G304" s="108" t="s">
        <v>18</v>
      </c>
      <c r="H304" s="108" t="s">
        <v>776</v>
      </c>
      <c r="I304" s="100" t="s">
        <v>8568</v>
      </c>
      <c r="J304" s="113">
        <v>6100</v>
      </c>
      <c r="K304" s="160" t="s">
        <v>23</v>
      </c>
      <c r="L304" s="102"/>
      <c r="M304" s="102"/>
      <c r="N304" s="102"/>
      <c r="O304" s="102"/>
      <c r="P304" s="102"/>
      <c r="Q304" s="102"/>
      <c r="R304" s="102"/>
      <c r="S304" s="102"/>
      <c r="T304" s="102"/>
      <c r="U304" s="102"/>
      <c r="V304" s="102"/>
      <c r="W304" s="102"/>
    </row>
    <row r="305" spans="1:25" s="94" customFormat="1" ht="27.6" x14ac:dyDescent="0.3">
      <c r="A305" s="94">
        <v>303</v>
      </c>
      <c r="B305" s="100" t="s">
        <v>8596</v>
      </c>
      <c r="C305" s="125" t="s">
        <v>8597</v>
      </c>
      <c r="D305" s="100" t="s">
        <v>8023</v>
      </c>
      <c r="E305" s="101" t="s">
        <v>3867</v>
      </c>
      <c r="F305" s="103" t="s">
        <v>7873</v>
      </c>
      <c r="G305" s="108" t="s">
        <v>18</v>
      </c>
      <c r="H305" s="108" t="s">
        <v>2342</v>
      </c>
      <c r="I305" s="100" t="s">
        <v>8568</v>
      </c>
      <c r="J305" s="113">
        <v>6100</v>
      </c>
      <c r="K305" s="160" t="s">
        <v>23</v>
      </c>
      <c r="L305" s="102"/>
      <c r="M305" s="102"/>
      <c r="N305" s="102"/>
      <c r="O305" s="102"/>
      <c r="P305" s="102"/>
      <c r="Q305" s="102"/>
      <c r="R305" s="102"/>
      <c r="S305" s="102"/>
      <c r="T305" s="102"/>
      <c r="U305" s="102"/>
      <c r="V305" s="102"/>
      <c r="W305" s="102"/>
    </row>
    <row r="306" spans="1:25" s="94" customFormat="1" ht="27.6" x14ac:dyDescent="0.3">
      <c r="A306" s="94">
        <v>304</v>
      </c>
      <c r="B306" s="100" t="s">
        <v>8598</v>
      </c>
      <c r="C306" s="125" t="s">
        <v>8599</v>
      </c>
      <c r="D306" s="100" t="s">
        <v>8023</v>
      </c>
      <c r="E306" s="101" t="s">
        <v>3867</v>
      </c>
      <c r="F306" s="103" t="s">
        <v>8600</v>
      </c>
      <c r="G306" s="108" t="s">
        <v>18</v>
      </c>
      <c r="H306" s="108" t="s">
        <v>776</v>
      </c>
      <c r="I306" s="100" t="s">
        <v>8568</v>
      </c>
      <c r="J306" s="113">
        <v>6100</v>
      </c>
      <c r="K306" s="160" t="s">
        <v>23</v>
      </c>
      <c r="L306" s="102"/>
      <c r="M306" s="102"/>
      <c r="N306" s="102"/>
      <c r="O306" s="102"/>
      <c r="P306" s="102"/>
      <c r="Q306" s="102"/>
      <c r="R306" s="102"/>
      <c r="S306" s="102"/>
      <c r="T306" s="102"/>
      <c r="U306" s="102"/>
      <c r="V306" s="102"/>
      <c r="W306" s="102"/>
    </row>
    <row r="307" spans="1:25" s="102" customFormat="1" ht="27.6" x14ac:dyDescent="0.3">
      <c r="A307" s="94">
        <v>305</v>
      </c>
      <c r="B307" s="100" t="s">
        <v>8601</v>
      </c>
      <c r="C307" s="125" t="s">
        <v>8602</v>
      </c>
      <c r="D307" s="100" t="s">
        <v>8023</v>
      </c>
      <c r="E307" s="101" t="s">
        <v>3867</v>
      </c>
      <c r="F307" s="103" t="s">
        <v>8603</v>
      </c>
      <c r="G307" s="108" t="s">
        <v>18</v>
      </c>
      <c r="H307" s="108" t="s">
        <v>776</v>
      </c>
      <c r="I307" s="100" t="s">
        <v>8568</v>
      </c>
      <c r="J307" s="113">
        <v>6100</v>
      </c>
      <c r="K307" s="160" t="s">
        <v>23</v>
      </c>
      <c r="X307" s="94"/>
      <c r="Y307" s="94"/>
    </row>
    <row r="308" spans="1:25" s="102" customFormat="1" ht="27.6" x14ac:dyDescent="0.3">
      <c r="A308" s="94">
        <v>306</v>
      </c>
      <c r="B308" s="100" t="s">
        <v>8604</v>
      </c>
      <c r="C308" s="125" t="s">
        <v>8440</v>
      </c>
      <c r="D308" s="100" t="s">
        <v>8023</v>
      </c>
      <c r="E308" s="101" t="s">
        <v>1309</v>
      </c>
      <c r="F308" s="103" t="s">
        <v>7809</v>
      </c>
      <c r="G308" s="108" t="s">
        <v>1018</v>
      </c>
      <c r="H308" s="108" t="s">
        <v>776</v>
      </c>
      <c r="I308" s="100" t="s">
        <v>8568</v>
      </c>
      <c r="J308" s="113">
        <v>6100</v>
      </c>
      <c r="K308" s="160"/>
      <c r="X308" s="94"/>
      <c r="Y308" s="94"/>
    </row>
    <row r="309" spans="1:25" s="102" customFormat="1" ht="27.6" x14ac:dyDescent="0.3">
      <c r="A309" s="94">
        <v>307</v>
      </c>
      <c r="B309" s="100" t="s">
        <v>8605</v>
      </c>
      <c r="C309" s="125" t="s">
        <v>8606</v>
      </c>
      <c r="D309" s="100" t="s">
        <v>8023</v>
      </c>
      <c r="E309" s="101" t="s">
        <v>3867</v>
      </c>
      <c r="F309" s="103" t="s">
        <v>8607</v>
      </c>
      <c r="G309" s="108" t="s">
        <v>18</v>
      </c>
      <c r="H309" s="108" t="s">
        <v>776</v>
      </c>
      <c r="I309" s="100" t="s">
        <v>8568</v>
      </c>
      <c r="J309" s="113">
        <v>6100</v>
      </c>
      <c r="K309" s="160" t="s">
        <v>23</v>
      </c>
      <c r="X309" s="94"/>
      <c r="Y309" s="94"/>
    </row>
    <row r="310" spans="1:25" s="102" customFormat="1" ht="27.6" x14ac:dyDescent="0.3">
      <c r="A310" s="94">
        <v>308</v>
      </c>
      <c r="B310" s="100" t="s">
        <v>8608</v>
      </c>
      <c r="C310" s="125" t="s">
        <v>8609</v>
      </c>
      <c r="D310" s="100" t="s">
        <v>8023</v>
      </c>
      <c r="E310" s="101" t="s">
        <v>3867</v>
      </c>
      <c r="F310" s="103" t="s">
        <v>8610</v>
      </c>
      <c r="G310" s="108" t="s">
        <v>18</v>
      </c>
      <c r="H310" s="108" t="s">
        <v>776</v>
      </c>
      <c r="I310" s="100" t="s">
        <v>8568</v>
      </c>
      <c r="J310" s="113">
        <v>6100</v>
      </c>
      <c r="K310" s="160" t="s">
        <v>23</v>
      </c>
    </row>
    <row r="311" spans="1:25" s="102" customFormat="1" ht="27.6" x14ac:dyDescent="0.3">
      <c r="A311" s="94">
        <v>309</v>
      </c>
      <c r="B311" s="100" t="s">
        <v>8611</v>
      </c>
      <c r="C311" s="125" t="s">
        <v>8612</v>
      </c>
      <c r="D311" s="100" t="s">
        <v>8023</v>
      </c>
      <c r="E311" s="101" t="s">
        <v>3867</v>
      </c>
      <c r="F311" s="103" t="s">
        <v>8613</v>
      </c>
      <c r="G311" s="108" t="s">
        <v>18</v>
      </c>
      <c r="H311" s="108" t="s">
        <v>776</v>
      </c>
      <c r="I311" s="100" t="s">
        <v>8568</v>
      </c>
      <c r="J311" s="113">
        <v>6100</v>
      </c>
      <c r="K311" s="169" t="s">
        <v>23</v>
      </c>
      <c r="X311" s="94"/>
      <c r="Y311" s="94"/>
    </row>
    <row r="312" spans="1:25" s="102" customFormat="1" ht="27.6" x14ac:dyDescent="0.3">
      <c r="A312" s="94">
        <v>310</v>
      </c>
      <c r="B312" s="100" t="s">
        <v>8614</v>
      </c>
      <c r="C312" s="125" t="s">
        <v>8615</v>
      </c>
      <c r="D312" s="100" t="s">
        <v>8023</v>
      </c>
      <c r="E312" s="101" t="s">
        <v>3867</v>
      </c>
      <c r="F312" s="103" t="s">
        <v>8616</v>
      </c>
      <c r="G312" s="108" t="s">
        <v>18</v>
      </c>
      <c r="H312" s="108" t="s">
        <v>776</v>
      </c>
      <c r="I312" s="100" t="s">
        <v>8568</v>
      </c>
      <c r="J312" s="113">
        <v>6100</v>
      </c>
      <c r="K312" s="160" t="s">
        <v>23</v>
      </c>
      <c r="X312" s="94"/>
      <c r="Y312" s="94"/>
    </row>
    <row r="313" spans="1:25" s="102" customFormat="1" ht="27.6" x14ac:dyDescent="0.3">
      <c r="A313" s="94">
        <v>311</v>
      </c>
      <c r="B313" s="100" t="s">
        <v>8617</v>
      </c>
      <c r="C313" s="125" t="s">
        <v>8618</v>
      </c>
      <c r="D313" s="100" t="s">
        <v>8023</v>
      </c>
      <c r="E313" s="101" t="s">
        <v>3867</v>
      </c>
      <c r="F313" s="103" t="s">
        <v>8619</v>
      </c>
      <c r="G313" s="108" t="s">
        <v>18</v>
      </c>
      <c r="H313" s="108" t="s">
        <v>776</v>
      </c>
      <c r="I313" s="100" t="s">
        <v>8568</v>
      </c>
      <c r="J313" s="113">
        <v>6100</v>
      </c>
      <c r="K313" s="160" t="s">
        <v>23</v>
      </c>
      <c r="X313" s="94"/>
      <c r="Y313" s="94"/>
    </row>
    <row r="314" spans="1:25" s="102" customFormat="1" ht="27.6" x14ac:dyDescent="0.3">
      <c r="A314" s="94">
        <v>312</v>
      </c>
      <c r="B314" s="100" t="s">
        <v>8620</v>
      </c>
      <c r="C314" s="125" t="s">
        <v>8621</v>
      </c>
      <c r="D314" s="100" t="s">
        <v>8023</v>
      </c>
      <c r="E314" s="101" t="s">
        <v>3867</v>
      </c>
      <c r="F314" s="103" t="s">
        <v>8622</v>
      </c>
      <c r="G314" s="108" t="s">
        <v>18</v>
      </c>
      <c r="H314" s="108" t="s">
        <v>776</v>
      </c>
      <c r="I314" s="100" t="s">
        <v>8568</v>
      </c>
      <c r="J314" s="113">
        <v>6100</v>
      </c>
      <c r="K314" s="160" t="s">
        <v>23</v>
      </c>
      <c r="X314" s="94"/>
      <c r="Y314" s="94"/>
    </row>
    <row r="315" spans="1:25" s="94" customFormat="1" ht="27.6" x14ac:dyDescent="0.3">
      <c r="A315" s="94">
        <v>313</v>
      </c>
      <c r="B315" s="100" t="s">
        <v>8623</v>
      </c>
      <c r="C315" s="125" t="s">
        <v>8624</v>
      </c>
      <c r="D315" s="100" t="s">
        <v>8023</v>
      </c>
      <c r="E315" s="101" t="s">
        <v>3867</v>
      </c>
      <c r="F315" s="103" t="s">
        <v>8625</v>
      </c>
      <c r="G315" s="108" t="s">
        <v>1992</v>
      </c>
      <c r="H315" s="108" t="s">
        <v>776</v>
      </c>
      <c r="I315" s="100" t="s">
        <v>8568</v>
      </c>
      <c r="J315" s="113">
        <v>6100</v>
      </c>
      <c r="K315" s="160" t="s">
        <v>23</v>
      </c>
      <c r="L315" s="102"/>
      <c r="M315" s="102"/>
      <c r="N315" s="102"/>
      <c r="O315" s="102"/>
      <c r="P315" s="102"/>
      <c r="Q315" s="102"/>
      <c r="R315" s="102"/>
      <c r="S315" s="102"/>
      <c r="T315" s="102"/>
      <c r="U315" s="102"/>
      <c r="V315" s="102"/>
      <c r="W315" s="102"/>
      <c r="X315" s="102"/>
      <c r="Y315" s="102"/>
    </row>
    <row r="316" spans="1:25" s="94" customFormat="1" ht="27.6" x14ac:dyDescent="0.3">
      <c r="A316" s="94">
        <v>314</v>
      </c>
      <c r="B316" s="100" t="s">
        <v>8626</v>
      </c>
      <c r="C316" s="125" t="s">
        <v>8627</v>
      </c>
      <c r="D316" s="100" t="s">
        <v>8023</v>
      </c>
      <c r="E316" s="101" t="s">
        <v>3867</v>
      </c>
      <c r="F316" s="103" t="s">
        <v>8628</v>
      </c>
      <c r="G316" s="108" t="s">
        <v>8629</v>
      </c>
      <c r="H316" s="108" t="s">
        <v>776</v>
      </c>
      <c r="I316" s="100" t="s">
        <v>8568</v>
      </c>
      <c r="J316" s="113">
        <v>6100</v>
      </c>
      <c r="K316" s="160" t="s">
        <v>23</v>
      </c>
      <c r="L316" s="102"/>
      <c r="M316" s="102"/>
      <c r="N316" s="102"/>
      <c r="O316" s="102"/>
      <c r="P316" s="102"/>
      <c r="Q316" s="102"/>
      <c r="R316" s="102"/>
      <c r="S316" s="102"/>
      <c r="T316" s="102"/>
      <c r="U316" s="102"/>
      <c r="V316" s="102"/>
      <c r="W316" s="102"/>
      <c r="X316" s="102"/>
      <c r="Y316" s="102"/>
    </row>
    <row r="317" spans="1:25" s="94" customFormat="1" ht="27.6" x14ac:dyDescent="0.3">
      <c r="A317" s="94">
        <v>315</v>
      </c>
      <c r="B317" s="100" t="s">
        <v>8630</v>
      </c>
      <c r="C317" s="125" t="s">
        <v>8631</v>
      </c>
      <c r="D317" s="100" t="s">
        <v>8023</v>
      </c>
      <c r="E317" s="101" t="s">
        <v>3867</v>
      </c>
      <c r="F317" s="103" t="s">
        <v>8632</v>
      </c>
      <c r="G317" s="108" t="s">
        <v>18</v>
      </c>
      <c r="H317" s="108" t="s">
        <v>776</v>
      </c>
      <c r="I317" s="100" t="s">
        <v>8568</v>
      </c>
      <c r="J317" s="113">
        <v>6100</v>
      </c>
      <c r="K317" s="160" t="s">
        <v>23</v>
      </c>
      <c r="L317" s="102"/>
      <c r="M317" s="102"/>
      <c r="N317" s="102"/>
      <c r="O317" s="102"/>
      <c r="P317" s="102"/>
      <c r="Q317" s="102"/>
      <c r="R317" s="102"/>
      <c r="S317" s="102"/>
      <c r="T317" s="102"/>
      <c r="U317" s="102"/>
      <c r="V317" s="102"/>
      <c r="W317" s="102"/>
      <c r="X317" s="102"/>
      <c r="Y317" s="102"/>
    </row>
    <row r="318" spans="1:25" s="94" customFormat="1" ht="27.6" x14ac:dyDescent="0.3">
      <c r="A318" s="94">
        <v>316</v>
      </c>
      <c r="B318" s="100" t="s">
        <v>8633</v>
      </c>
      <c r="C318" s="125" t="s">
        <v>8634</v>
      </c>
      <c r="D318" s="100" t="s">
        <v>8023</v>
      </c>
      <c r="E318" s="101" t="s">
        <v>3867</v>
      </c>
      <c r="F318" s="103" t="s">
        <v>8635</v>
      </c>
      <c r="G318" s="108" t="s">
        <v>1992</v>
      </c>
      <c r="H318" s="108" t="s">
        <v>776</v>
      </c>
      <c r="I318" s="100" t="s">
        <v>8636</v>
      </c>
      <c r="J318" s="113">
        <v>6100</v>
      </c>
      <c r="K318" s="160" t="s">
        <v>23</v>
      </c>
      <c r="L318" s="102"/>
      <c r="M318" s="102"/>
      <c r="N318" s="102"/>
      <c r="O318" s="102"/>
      <c r="P318" s="102"/>
      <c r="Q318" s="102"/>
      <c r="R318" s="102"/>
      <c r="S318" s="102"/>
      <c r="T318" s="102"/>
      <c r="U318" s="102"/>
      <c r="V318" s="102"/>
      <c r="W318" s="102"/>
      <c r="X318" s="102"/>
      <c r="Y318" s="102"/>
    </row>
    <row r="319" spans="1:25" s="94" customFormat="1" ht="27.6" x14ac:dyDescent="0.3">
      <c r="A319" s="94">
        <v>317</v>
      </c>
      <c r="B319" s="100" t="s">
        <v>8637</v>
      </c>
      <c r="C319" s="125" t="s">
        <v>8638</v>
      </c>
      <c r="D319" s="100" t="s">
        <v>8023</v>
      </c>
      <c r="E319" s="101" t="s">
        <v>3867</v>
      </c>
      <c r="F319" s="103" t="s">
        <v>8639</v>
      </c>
      <c r="G319" s="108" t="s">
        <v>1992</v>
      </c>
      <c r="H319" s="108" t="s">
        <v>776</v>
      </c>
      <c r="I319" s="100" t="s">
        <v>8640</v>
      </c>
      <c r="J319" s="113">
        <v>6100</v>
      </c>
      <c r="K319" s="160" t="s">
        <v>23</v>
      </c>
      <c r="L319" s="102"/>
      <c r="M319" s="102"/>
      <c r="N319" s="102"/>
      <c r="O319" s="102"/>
      <c r="P319" s="102"/>
      <c r="Q319" s="102"/>
      <c r="R319" s="102"/>
      <c r="S319" s="102"/>
      <c r="T319" s="102"/>
      <c r="U319" s="102"/>
      <c r="V319" s="102"/>
      <c r="W319" s="102"/>
      <c r="X319" s="102"/>
      <c r="Y319" s="102"/>
    </row>
    <row r="320" spans="1:25" s="94" customFormat="1" ht="27.6" x14ac:dyDescent="0.3">
      <c r="A320" s="94">
        <v>318</v>
      </c>
      <c r="B320" s="100" t="s">
        <v>8641</v>
      </c>
      <c r="C320" s="125" t="s">
        <v>8642</v>
      </c>
      <c r="D320" s="100" t="s">
        <v>8023</v>
      </c>
      <c r="E320" s="101" t="s">
        <v>3867</v>
      </c>
      <c r="F320" s="103" t="s">
        <v>8643</v>
      </c>
      <c r="G320" s="108" t="s">
        <v>18</v>
      </c>
      <c r="H320" s="108" t="s">
        <v>776</v>
      </c>
      <c r="I320" s="100" t="s">
        <v>8644</v>
      </c>
      <c r="J320" s="113">
        <v>6100</v>
      </c>
      <c r="K320" s="160" t="s">
        <v>23</v>
      </c>
      <c r="L320" s="102"/>
      <c r="M320" s="102"/>
      <c r="N320" s="102"/>
      <c r="O320" s="102"/>
      <c r="P320" s="102"/>
      <c r="Q320" s="102"/>
      <c r="R320" s="102"/>
      <c r="S320" s="102"/>
      <c r="T320" s="102"/>
      <c r="U320" s="102"/>
      <c r="V320" s="102"/>
      <c r="W320" s="102"/>
      <c r="X320" s="102"/>
      <c r="Y320" s="102"/>
    </row>
    <row r="321" spans="1:25" s="94" customFormat="1" ht="27.6" x14ac:dyDescent="0.3">
      <c r="A321" s="94">
        <v>319</v>
      </c>
      <c r="B321" s="100" t="s">
        <v>8645</v>
      </c>
      <c r="C321" s="125" t="s">
        <v>8646</v>
      </c>
      <c r="D321" s="100" t="s">
        <v>8023</v>
      </c>
      <c r="E321" s="101" t="s">
        <v>3867</v>
      </c>
      <c r="F321" s="103" t="s">
        <v>8647</v>
      </c>
      <c r="G321" s="108" t="s">
        <v>18</v>
      </c>
      <c r="H321" s="108" t="s">
        <v>776</v>
      </c>
      <c r="I321" s="100" t="s">
        <v>8644</v>
      </c>
      <c r="J321" s="113">
        <v>6100</v>
      </c>
      <c r="K321" s="160" t="s">
        <v>23</v>
      </c>
      <c r="L321" s="102"/>
      <c r="M321" s="102"/>
      <c r="N321" s="102"/>
      <c r="O321" s="102"/>
      <c r="P321" s="102"/>
      <c r="Q321" s="102"/>
      <c r="R321" s="102"/>
      <c r="S321" s="102"/>
      <c r="T321" s="102"/>
      <c r="U321" s="102"/>
      <c r="V321" s="102"/>
      <c r="W321" s="102"/>
      <c r="X321" s="102"/>
      <c r="Y321" s="102"/>
    </row>
    <row r="322" spans="1:25" s="94" customFormat="1" ht="27.6" x14ac:dyDescent="0.3">
      <c r="A322" s="94">
        <v>320</v>
      </c>
      <c r="B322" s="100" t="s">
        <v>8648</v>
      </c>
      <c r="C322" s="125" t="s">
        <v>8649</v>
      </c>
      <c r="D322" s="100" t="s">
        <v>8023</v>
      </c>
      <c r="E322" s="101" t="s">
        <v>3867</v>
      </c>
      <c r="F322" s="103" t="s">
        <v>8339</v>
      </c>
      <c r="G322" s="108" t="s">
        <v>1992</v>
      </c>
      <c r="H322" s="108" t="s">
        <v>776</v>
      </c>
      <c r="I322" s="100" t="s">
        <v>8644</v>
      </c>
      <c r="J322" s="113">
        <v>6100</v>
      </c>
      <c r="K322" s="160" t="s">
        <v>23</v>
      </c>
      <c r="L322" s="102"/>
      <c r="M322" s="102"/>
      <c r="N322" s="102"/>
      <c r="O322" s="102"/>
      <c r="P322" s="102"/>
      <c r="Q322" s="102"/>
      <c r="R322" s="102"/>
      <c r="S322" s="102"/>
      <c r="T322" s="102"/>
      <c r="U322" s="102"/>
      <c r="V322" s="102"/>
      <c r="W322" s="102"/>
      <c r="X322" s="102"/>
      <c r="Y322" s="102"/>
    </row>
    <row r="323" spans="1:25" s="86" customFormat="1" ht="27.6" x14ac:dyDescent="0.3">
      <c r="A323" s="94">
        <v>321</v>
      </c>
      <c r="B323" s="100" t="s">
        <v>8650</v>
      </c>
      <c r="C323" s="125" t="s">
        <v>8651</v>
      </c>
      <c r="D323" s="100" t="s">
        <v>8023</v>
      </c>
      <c r="E323" s="101" t="s">
        <v>3867</v>
      </c>
      <c r="F323" s="103" t="s">
        <v>8652</v>
      </c>
      <c r="G323" s="108" t="s">
        <v>1992</v>
      </c>
      <c r="H323" s="108" t="s">
        <v>776</v>
      </c>
      <c r="I323" s="100" t="s">
        <v>8644</v>
      </c>
      <c r="J323" s="113">
        <v>6100</v>
      </c>
      <c r="K323" s="160" t="s">
        <v>23</v>
      </c>
      <c r="X323" s="85"/>
      <c r="Y323" s="85"/>
    </row>
    <row r="324" spans="1:25" s="86" customFormat="1" ht="27.6" x14ac:dyDescent="0.3">
      <c r="A324" s="94">
        <v>322</v>
      </c>
      <c r="B324" s="100" t="s">
        <v>8653</v>
      </c>
      <c r="C324" s="125" t="s">
        <v>8654</v>
      </c>
      <c r="D324" s="100" t="s">
        <v>8023</v>
      </c>
      <c r="E324" s="101" t="s">
        <v>3867</v>
      </c>
      <c r="F324" s="103" t="s">
        <v>8655</v>
      </c>
      <c r="G324" s="108" t="s">
        <v>1992</v>
      </c>
      <c r="H324" s="108" t="s">
        <v>776</v>
      </c>
      <c r="I324" s="100" t="s">
        <v>8644</v>
      </c>
      <c r="J324" s="113">
        <v>6100</v>
      </c>
      <c r="K324" s="160" t="s">
        <v>23</v>
      </c>
      <c r="X324" s="85"/>
      <c r="Y324" s="85"/>
    </row>
    <row r="325" spans="1:25" s="86" customFormat="1" ht="27.6" x14ac:dyDescent="0.3">
      <c r="A325" s="94">
        <v>323</v>
      </c>
      <c r="B325" s="100" t="s">
        <v>8656</v>
      </c>
      <c r="C325" s="125" t="s">
        <v>8657</v>
      </c>
      <c r="D325" s="100" t="s">
        <v>8023</v>
      </c>
      <c r="E325" s="101" t="s">
        <v>3867</v>
      </c>
      <c r="F325" s="103" t="s">
        <v>8658</v>
      </c>
      <c r="G325" s="108" t="s">
        <v>7967</v>
      </c>
      <c r="H325" s="108" t="s">
        <v>776</v>
      </c>
      <c r="I325" s="100" t="s">
        <v>8644</v>
      </c>
      <c r="J325" s="113">
        <v>6100</v>
      </c>
      <c r="K325" s="160" t="s">
        <v>23</v>
      </c>
      <c r="X325" s="85"/>
      <c r="Y325" s="85"/>
    </row>
    <row r="326" spans="1:25" s="86" customFormat="1" ht="27.6" x14ac:dyDescent="0.3">
      <c r="A326" s="94">
        <v>324</v>
      </c>
      <c r="B326" s="100" t="s">
        <v>8659</v>
      </c>
      <c r="C326" s="125" t="s">
        <v>8660</v>
      </c>
      <c r="D326" s="100" t="s">
        <v>8023</v>
      </c>
      <c r="E326" s="101" t="s">
        <v>1309</v>
      </c>
      <c r="F326" s="103" t="s">
        <v>8661</v>
      </c>
      <c r="G326" s="108" t="s">
        <v>2048</v>
      </c>
      <c r="H326" s="108" t="s">
        <v>919</v>
      </c>
      <c r="I326" s="100" t="s">
        <v>8644</v>
      </c>
      <c r="J326" s="113">
        <v>6100</v>
      </c>
      <c r="K326" s="160" t="s">
        <v>23</v>
      </c>
      <c r="X326" s="85"/>
      <c r="Y326" s="85"/>
    </row>
    <row r="327" spans="1:25" s="86" customFormat="1" ht="27.6" x14ac:dyDescent="0.3">
      <c r="A327" s="94">
        <v>325</v>
      </c>
      <c r="B327" s="100" t="s">
        <v>8662</v>
      </c>
      <c r="C327" s="125" t="s">
        <v>8663</v>
      </c>
      <c r="D327" s="100" t="s">
        <v>8023</v>
      </c>
      <c r="E327" s="101" t="s">
        <v>3867</v>
      </c>
      <c r="F327" s="103" t="s">
        <v>8664</v>
      </c>
      <c r="G327" s="108" t="s">
        <v>18</v>
      </c>
      <c r="H327" s="108" t="s">
        <v>776</v>
      </c>
      <c r="I327" s="100" t="s">
        <v>8644</v>
      </c>
      <c r="J327" s="113">
        <v>6100</v>
      </c>
      <c r="K327" s="160" t="s">
        <v>23</v>
      </c>
      <c r="X327" s="85"/>
      <c r="Y327" s="85"/>
    </row>
    <row r="328" spans="1:25" s="86" customFormat="1" ht="27.6" x14ac:dyDescent="0.3">
      <c r="A328" s="94">
        <v>326</v>
      </c>
      <c r="B328" s="100" t="s">
        <v>8665</v>
      </c>
      <c r="C328" s="125" t="s">
        <v>8666</v>
      </c>
      <c r="D328" s="100" t="s">
        <v>8023</v>
      </c>
      <c r="E328" s="101" t="s">
        <v>3867</v>
      </c>
      <c r="F328" s="103" t="s">
        <v>8667</v>
      </c>
      <c r="G328" s="108" t="s">
        <v>18</v>
      </c>
      <c r="H328" s="108" t="s">
        <v>776</v>
      </c>
      <c r="I328" s="100" t="s">
        <v>8644</v>
      </c>
      <c r="J328" s="113">
        <v>6100</v>
      </c>
      <c r="K328" s="160" t="s">
        <v>23</v>
      </c>
      <c r="X328" s="85"/>
      <c r="Y328" s="85"/>
    </row>
    <row r="329" spans="1:25" s="86" customFormat="1" ht="27.6" x14ac:dyDescent="0.3">
      <c r="A329" s="94">
        <v>327</v>
      </c>
      <c r="B329" s="100" t="s">
        <v>8668</v>
      </c>
      <c r="C329" s="125" t="s">
        <v>8669</v>
      </c>
      <c r="D329" s="100" t="s">
        <v>8023</v>
      </c>
      <c r="E329" s="101" t="s">
        <v>3867</v>
      </c>
      <c r="F329" s="103" t="s">
        <v>8670</v>
      </c>
      <c r="G329" s="108" t="s">
        <v>18</v>
      </c>
      <c r="H329" s="108" t="s">
        <v>776</v>
      </c>
      <c r="I329" s="100" t="s">
        <v>8644</v>
      </c>
      <c r="J329" s="113">
        <v>6100</v>
      </c>
      <c r="K329" s="160" t="s">
        <v>23</v>
      </c>
      <c r="X329" s="85"/>
      <c r="Y329" s="85"/>
    </row>
    <row r="330" spans="1:25" s="86" customFormat="1" ht="27.6" x14ac:dyDescent="0.3">
      <c r="A330" s="94">
        <v>328</v>
      </c>
      <c r="B330" s="100" t="s">
        <v>8671</v>
      </c>
      <c r="C330" s="125" t="s">
        <v>8672</v>
      </c>
      <c r="D330" s="100" t="s">
        <v>8023</v>
      </c>
      <c r="E330" s="101" t="s">
        <v>3867</v>
      </c>
      <c r="F330" s="103" t="s">
        <v>8673</v>
      </c>
      <c r="G330" s="108" t="s">
        <v>1992</v>
      </c>
      <c r="H330" s="108" t="s">
        <v>776</v>
      </c>
      <c r="I330" s="100" t="s">
        <v>8644</v>
      </c>
      <c r="J330" s="113">
        <v>6100</v>
      </c>
      <c r="K330" s="160" t="s">
        <v>23</v>
      </c>
      <c r="X330" s="85"/>
      <c r="Y330" s="85"/>
    </row>
    <row r="331" spans="1:25" s="86" customFormat="1" ht="27.6" x14ac:dyDescent="0.3">
      <c r="A331" s="94">
        <v>329</v>
      </c>
      <c r="B331" s="100" t="s">
        <v>8674</v>
      </c>
      <c r="C331" s="125" t="s">
        <v>8675</v>
      </c>
      <c r="D331" s="100" t="s">
        <v>8023</v>
      </c>
      <c r="E331" s="101" t="s">
        <v>3867</v>
      </c>
      <c r="F331" s="103" t="s">
        <v>8676</v>
      </c>
      <c r="G331" s="108" t="s">
        <v>18</v>
      </c>
      <c r="H331" s="108" t="s">
        <v>8677</v>
      </c>
      <c r="I331" s="100" t="s">
        <v>8644</v>
      </c>
      <c r="J331" s="113">
        <v>6100</v>
      </c>
      <c r="K331" s="160" t="s">
        <v>23</v>
      </c>
    </row>
    <row r="332" spans="1:25" s="86" customFormat="1" ht="27.6" x14ac:dyDescent="0.3">
      <c r="A332" s="94">
        <v>330</v>
      </c>
      <c r="B332" s="100" t="s">
        <v>8678</v>
      </c>
      <c r="C332" s="125" t="s">
        <v>8679</v>
      </c>
      <c r="D332" s="100" t="s">
        <v>8023</v>
      </c>
      <c r="E332" s="101" t="s">
        <v>3867</v>
      </c>
      <c r="F332" s="103" t="s">
        <v>8680</v>
      </c>
      <c r="G332" s="108" t="s">
        <v>1992</v>
      </c>
      <c r="H332" s="108" t="s">
        <v>776</v>
      </c>
      <c r="I332" s="100" t="s">
        <v>8644</v>
      </c>
      <c r="J332" s="113">
        <v>6100</v>
      </c>
      <c r="K332" s="160" t="s">
        <v>23</v>
      </c>
    </row>
    <row r="333" spans="1:25" s="86" customFormat="1" ht="27.6" x14ac:dyDescent="0.3">
      <c r="A333" s="94">
        <v>331</v>
      </c>
      <c r="B333" s="100" t="s">
        <v>8681</v>
      </c>
      <c r="C333" s="125" t="s">
        <v>8682</v>
      </c>
      <c r="D333" s="100" t="s">
        <v>8023</v>
      </c>
      <c r="E333" s="101" t="s">
        <v>3867</v>
      </c>
      <c r="F333" s="103" t="s">
        <v>8683</v>
      </c>
      <c r="G333" s="108" t="s">
        <v>8684</v>
      </c>
      <c r="H333" s="108" t="s">
        <v>61</v>
      </c>
      <c r="I333" s="100" t="s">
        <v>8644</v>
      </c>
      <c r="J333" s="113">
        <v>6100</v>
      </c>
      <c r="K333" s="160" t="s">
        <v>23</v>
      </c>
    </row>
    <row r="334" spans="1:25" s="86" customFormat="1" ht="27.6" x14ac:dyDescent="0.3">
      <c r="A334" s="94">
        <v>332</v>
      </c>
      <c r="B334" s="94" t="s">
        <v>8685</v>
      </c>
      <c r="C334" s="155" t="s">
        <v>8686</v>
      </c>
      <c r="D334" s="102" t="s">
        <v>8687</v>
      </c>
      <c r="E334" s="102" t="s">
        <v>3867</v>
      </c>
      <c r="F334" s="110">
        <v>35771</v>
      </c>
      <c r="G334" s="126" t="s">
        <v>18</v>
      </c>
      <c r="H334" s="126" t="s">
        <v>20</v>
      </c>
      <c r="I334" s="94" t="s">
        <v>8688</v>
      </c>
      <c r="J334" s="120">
        <v>11490</v>
      </c>
      <c r="K334" s="126" t="s">
        <v>23</v>
      </c>
    </row>
    <row r="335" spans="1:25" s="86" customFormat="1" ht="27.6" x14ac:dyDescent="0.3">
      <c r="A335" s="94">
        <v>333</v>
      </c>
      <c r="B335" s="128" t="s">
        <v>8689</v>
      </c>
      <c r="C335" s="130" t="s">
        <v>8690</v>
      </c>
      <c r="D335" s="128" t="s">
        <v>8691</v>
      </c>
      <c r="E335" s="128" t="s">
        <v>17</v>
      </c>
      <c r="F335" s="129">
        <v>38502</v>
      </c>
      <c r="G335" s="161" t="s">
        <v>18</v>
      </c>
      <c r="H335" s="161">
        <v>12</v>
      </c>
      <c r="I335" s="128" t="s">
        <v>8692</v>
      </c>
      <c r="J335" s="131">
        <v>9500</v>
      </c>
      <c r="K335" s="117" t="s">
        <v>23</v>
      </c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</row>
    <row r="336" spans="1:25" s="86" customFormat="1" ht="27.6" x14ac:dyDescent="0.3">
      <c r="A336" s="94">
        <v>334</v>
      </c>
      <c r="B336" s="128" t="s">
        <v>8693</v>
      </c>
      <c r="C336" s="130" t="s">
        <v>8694</v>
      </c>
      <c r="D336" s="128" t="s">
        <v>8691</v>
      </c>
      <c r="E336" s="128" t="s">
        <v>17</v>
      </c>
      <c r="F336" s="129">
        <v>34497</v>
      </c>
      <c r="G336" s="161" t="s">
        <v>18</v>
      </c>
      <c r="H336" s="161">
        <v>12</v>
      </c>
      <c r="I336" s="128" t="s">
        <v>8692</v>
      </c>
      <c r="J336" s="131">
        <v>9500</v>
      </c>
      <c r="K336" s="117" t="s">
        <v>23</v>
      </c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</row>
    <row r="337" spans="1:25" s="86" customFormat="1" ht="27.6" x14ac:dyDescent="0.3">
      <c r="A337" s="94">
        <v>335</v>
      </c>
      <c r="B337" s="128" t="s">
        <v>8695</v>
      </c>
      <c r="C337" s="130" t="s">
        <v>8696</v>
      </c>
      <c r="D337" s="128" t="s">
        <v>8691</v>
      </c>
      <c r="E337" s="128" t="s">
        <v>17</v>
      </c>
      <c r="F337" s="129">
        <v>34206</v>
      </c>
      <c r="G337" s="161" t="s">
        <v>18</v>
      </c>
      <c r="H337" s="161">
        <v>12</v>
      </c>
      <c r="I337" s="128" t="s">
        <v>8692</v>
      </c>
      <c r="J337" s="131">
        <v>9500</v>
      </c>
      <c r="K337" s="117" t="s">
        <v>23</v>
      </c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</row>
    <row r="338" spans="1:25" s="86" customFormat="1" ht="27.6" x14ac:dyDescent="0.3">
      <c r="A338" s="94">
        <v>336</v>
      </c>
      <c r="B338" s="128" t="s">
        <v>8697</v>
      </c>
      <c r="C338" s="130" t="s">
        <v>8698</v>
      </c>
      <c r="D338" s="128" t="s">
        <v>8691</v>
      </c>
      <c r="E338" s="128" t="s">
        <v>17</v>
      </c>
      <c r="F338" s="129">
        <v>38022</v>
      </c>
      <c r="G338" s="161" t="s">
        <v>18</v>
      </c>
      <c r="H338" s="161">
        <v>12</v>
      </c>
      <c r="I338" s="128" t="s">
        <v>8692</v>
      </c>
      <c r="J338" s="131">
        <v>9500</v>
      </c>
      <c r="K338" s="117" t="s">
        <v>23</v>
      </c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</row>
    <row r="339" spans="1:25" s="86" customFormat="1" ht="27.6" x14ac:dyDescent="0.3">
      <c r="A339" s="94">
        <v>337</v>
      </c>
      <c r="B339" s="128" t="s">
        <v>1731</v>
      </c>
      <c r="C339" s="130" t="s">
        <v>8699</v>
      </c>
      <c r="D339" s="128" t="s">
        <v>8691</v>
      </c>
      <c r="E339" s="128" t="s">
        <v>17</v>
      </c>
      <c r="F339" s="129">
        <v>35389</v>
      </c>
      <c r="G339" s="161" t="s">
        <v>4793</v>
      </c>
      <c r="H339" s="161">
        <v>12</v>
      </c>
      <c r="I339" s="128" t="s">
        <v>8692</v>
      </c>
      <c r="J339" s="131">
        <v>9500</v>
      </c>
      <c r="K339" s="117" t="s">
        <v>23</v>
      </c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</row>
    <row r="340" spans="1:25" s="86" customFormat="1" ht="27.6" x14ac:dyDescent="0.3">
      <c r="A340" s="94">
        <v>338</v>
      </c>
      <c r="B340" s="128" t="s">
        <v>8700</v>
      </c>
      <c r="C340" s="130" t="s">
        <v>8701</v>
      </c>
      <c r="D340" s="128" t="s">
        <v>8691</v>
      </c>
      <c r="E340" s="128" t="s">
        <v>17</v>
      </c>
      <c r="F340" s="129">
        <v>38230</v>
      </c>
      <c r="G340" s="161" t="s">
        <v>4793</v>
      </c>
      <c r="H340" s="161">
        <v>12</v>
      </c>
      <c r="I340" s="128" t="s">
        <v>8692</v>
      </c>
      <c r="J340" s="131">
        <v>9500</v>
      </c>
      <c r="K340" s="117" t="s">
        <v>23</v>
      </c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</row>
    <row r="341" spans="1:25" s="86" customFormat="1" ht="27.6" x14ac:dyDescent="0.3">
      <c r="A341" s="94">
        <v>339</v>
      </c>
      <c r="B341" s="128" t="s">
        <v>8702</v>
      </c>
      <c r="C341" s="130" t="s">
        <v>8703</v>
      </c>
      <c r="D341" s="128" t="s">
        <v>8691</v>
      </c>
      <c r="E341" s="128" t="s">
        <v>17</v>
      </c>
      <c r="F341" s="95">
        <v>36481</v>
      </c>
      <c r="G341" s="161" t="s">
        <v>18</v>
      </c>
      <c r="H341" s="161">
        <v>12</v>
      </c>
      <c r="I341" s="128" t="s">
        <v>8692</v>
      </c>
      <c r="J341" s="131">
        <v>9500</v>
      </c>
      <c r="K341" s="117" t="s">
        <v>23</v>
      </c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</row>
    <row r="342" spans="1:25" s="86" customFormat="1" ht="27.6" x14ac:dyDescent="0.3">
      <c r="A342" s="94">
        <v>340</v>
      </c>
      <c r="B342" s="128" t="s">
        <v>8704</v>
      </c>
      <c r="C342" s="130" t="s">
        <v>8705</v>
      </c>
      <c r="D342" s="128" t="s">
        <v>8691</v>
      </c>
      <c r="E342" s="128" t="s">
        <v>17</v>
      </c>
      <c r="F342" s="129">
        <v>38694</v>
      </c>
      <c r="G342" s="161" t="s">
        <v>18</v>
      </c>
      <c r="H342" s="161">
        <v>12</v>
      </c>
      <c r="I342" s="128" t="s">
        <v>8692</v>
      </c>
      <c r="J342" s="131">
        <v>9500</v>
      </c>
      <c r="K342" s="117" t="s">
        <v>23</v>
      </c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</row>
    <row r="343" spans="1:25" s="86" customFormat="1" ht="27.6" x14ac:dyDescent="0.3">
      <c r="A343" s="94">
        <v>341</v>
      </c>
      <c r="B343" s="128" t="s">
        <v>8706</v>
      </c>
      <c r="C343" s="130" t="s">
        <v>8707</v>
      </c>
      <c r="D343" s="128" t="s">
        <v>8691</v>
      </c>
      <c r="E343" s="128" t="s">
        <v>17</v>
      </c>
      <c r="F343" s="129">
        <v>34870</v>
      </c>
      <c r="G343" s="161" t="s">
        <v>18</v>
      </c>
      <c r="H343" s="161">
        <v>12</v>
      </c>
      <c r="I343" s="128" t="s">
        <v>8692</v>
      </c>
      <c r="J343" s="131">
        <v>9500</v>
      </c>
      <c r="K343" s="117" t="s">
        <v>23</v>
      </c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</row>
    <row r="344" spans="1:25" s="94" customFormat="1" x14ac:dyDescent="0.3">
      <c r="A344" s="94">
        <v>342</v>
      </c>
      <c r="B344" s="94" t="s">
        <v>8708</v>
      </c>
      <c r="C344" s="96" t="s">
        <v>8709</v>
      </c>
      <c r="D344" s="94" t="s">
        <v>7736</v>
      </c>
      <c r="E344" s="94" t="s">
        <v>17</v>
      </c>
      <c r="F344" s="95">
        <v>35336</v>
      </c>
      <c r="G344" s="117" t="s">
        <v>359</v>
      </c>
      <c r="H344" s="117">
        <v>12</v>
      </c>
      <c r="I344" s="94" t="s">
        <v>1358</v>
      </c>
      <c r="J344" s="98">
        <v>9780</v>
      </c>
      <c r="K344" s="117" t="s">
        <v>23</v>
      </c>
      <c r="X344" s="102"/>
      <c r="Y344" s="102"/>
    </row>
    <row r="345" spans="1:25" s="94" customFormat="1" x14ac:dyDescent="0.3">
      <c r="A345" s="94">
        <v>343</v>
      </c>
      <c r="B345" s="94" t="s">
        <v>8710</v>
      </c>
      <c r="C345" s="96" t="s">
        <v>8711</v>
      </c>
      <c r="D345" s="94" t="s">
        <v>7736</v>
      </c>
      <c r="E345" s="94" t="s">
        <v>33</v>
      </c>
      <c r="F345" s="95">
        <v>35997</v>
      </c>
      <c r="G345" s="117" t="s">
        <v>27</v>
      </c>
      <c r="H345" s="117">
        <v>6</v>
      </c>
      <c r="I345" s="94" t="s">
        <v>1358</v>
      </c>
      <c r="J345" s="98">
        <v>9080</v>
      </c>
      <c r="K345" s="117" t="s">
        <v>23</v>
      </c>
      <c r="X345" s="102"/>
      <c r="Y345" s="102"/>
    </row>
    <row r="346" spans="1:25" s="94" customFormat="1" x14ac:dyDescent="0.3">
      <c r="A346" s="94">
        <v>344</v>
      </c>
      <c r="B346" s="94" t="s">
        <v>8712</v>
      </c>
      <c r="C346" s="96" t="s">
        <v>8713</v>
      </c>
      <c r="D346" s="94" t="s">
        <v>7736</v>
      </c>
      <c r="E346" s="94" t="s">
        <v>17</v>
      </c>
      <c r="F346" s="95">
        <v>37271</v>
      </c>
      <c r="G346" s="117" t="s">
        <v>27</v>
      </c>
      <c r="H346" s="117">
        <v>12</v>
      </c>
      <c r="I346" s="94" t="s">
        <v>1358</v>
      </c>
      <c r="J346" s="98">
        <v>11080</v>
      </c>
      <c r="K346" s="117" t="s">
        <v>23</v>
      </c>
      <c r="X346" s="102"/>
      <c r="Y346" s="102"/>
    </row>
    <row r="347" spans="1:25" s="94" customFormat="1" x14ac:dyDescent="0.3">
      <c r="A347" s="94">
        <v>345</v>
      </c>
      <c r="B347" s="94" t="s">
        <v>8714</v>
      </c>
      <c r="C347" s="96" t="s">
        <v>8715</v>
      </c>
      <c r="D347" s="94" t="s">
        <v>7736</v>
      </c>
      <c r="E347" s="94" t="s">
        <v>17</v>
      </c>
      <c r="F347" s="95">
        <v>38142</v>
      </c>
      <c r="G347" s="117" t="s">
        <v>835</v>
      </c>
      <c r="H347" s="117">
        <v>6</v>
      </c>
      <c r="I347" s="94" t="s">
        <v>1358</v>
      </c>
      <c r="J347" s="98">
        <v>9080</v>
      </c>
      <c r="K347" s="117" t="s">
        <v>23</v>
      </c>
      <c r="X347" s="102"/>
      <c r="Y347" s="102"/>
    </row>
    <row r="348" spans="1:25" s="94" customFormat="1" x14ac:dyDescent="0.3">
      <c r="A348" s="94">
        <v>346</v>
      </c>
      <c r="B348" s="94" t="s">
        <v>8716</v>
      </c>
      <c r="C348" s="96" t="s">
        <v>8717</v>
      </c>
      <c r="D348" s="94" t="s">
        <v>7736</v>
      </c>
      <c r="E348" s="94" t="s">
        <v>17</v>
      </c>
      <c r="F348" s="95">
        <v>36064</v>
      </c>
      <c r="G348" s="117" t="s">
        <v>27</v>
      </c>
      <c r="H348" s="117">
        <v>12</v>
      </c>
      <c r="I348" s="94" t="s">
        <v>1358</v>
      </c>
      <c r="J348" s="98">
        <v>9780</v>
      </c>
      <c r="K348" s="117" t="s">
        <v>23</v>
      </c>
      <c r="X348" s="102"/>
      <c r="Y348" s="102"/>
    </row>
    <row r="349" spans="1:25" s="94" customFormat="1" x14ac:dyDescent="0.3">
      <c r="A349" s="94">
        <v>347</v>
      </c>
      <c r="B349" s="94" t="s">
        <v>8718</v>
      </c>
      <c r="C349" s="96" t="s">
        <v>8719</v>
      </c>
      <c r="D349" s="94" t="s">
        <v>7937</v>
      </c>
      <c r="E349" s="94" t="s">
        <v>1309</v>
      </c>
      <c r="F349" s="95" t="s">
        <v>8720</v>
      </c>
      <c r="G349" s="117" t="s">
        <v>748</v>
      </c>
      <c r="H349" s="117" t="s">
        <v>7774</v>
      </c>
      <c r="I349" s="94" t="s">
        <v>1358</v>
      </c>
      <c r="J349" s="97">
        <v>9780</v>
      </c>
      <c r="K349" s="160" t="s">
        <v>23</v>
      </c>
      <c r="M349" s="102"/>
      <c r="N349" s="102"/>
      <c r="O349" s="102"/>
      <c r="P349" s="102"/>
      <c r="Q349" s="102"/>
      <c r="R349" s="102"/>
      <c r="S349" s="102"/>
      <c r="T349" s="102"/>
      <c r="U349" s="102"/>
      <c r="V349" s="102"/>
      <c r="W349" s="102"/>
    </row>
    <row r="350" spans="1:25" s="94" customFormat="1" x14ac:dyDescent="0.3">
      <c r="A350" s="94">
        <v>348</v>
      </c>
      <c r="B350" s="94" t="s">
        <v>8721</v>
      </c>
      <c r="C350" s="96" t="s">
        <v>8722</v>
      </c>
      <c r="D350" s="94" t="s">
        <v>7937</v>
      </c>
      <c r="E350" s="94" t="s">
        <v>3867</v>
      </c>
      <c r="F350" s="95" t="s">
        <v>8723</v>
      </c>
      <c r="G350" s="117" t="s">
        <v>8180</v>
      </c>
      <c r="H350" s="117" t="s">
        <v>7728</v>
      </c>
      <c r="I350" s="94" t="s">
        <v>1358</v>
      </c>
      <c r="J350" s="97">
        <v>9780</v>
      </c>
      <c r="K350" s="160" t="s">
        <v>23</v>
      </c>
      <c r="M350" s="102"/>
      <c r="N350" s="102"/>
      <c r="O350" s="102"/>
      <c r="P350" s="102"/>
      <c r="Q350" s="102"/>
      <c r="R350" s="102"/>
      <c r="S350" s="102"/>
      <c r="T350" s="102"/>
      <c r="U350" s="102"/>
      <c r="V350" s="102"/>
      <c r="W350" s="102"/>
    </row>
    <row r="351" spans="1:25" s="94" customFormat="1" x14ac:dyDescent="0.3">
      <c r="A351" s="94">
        <v>349</v>
      </c>
      <c r="B351" s="94" t="s">
        <v>8724</v>
      </c>
      <c r="C351" s="96" t="s">
        <v>8725</v>
      </c>
      <c r="D351" s="94" t="s">
        <v>7937</v>
      </c>
      <c r="E351" s="94" t="s">
        <v>3867</v>
      </c>
      <c r="F351" s="95" t="s">
        <v>8726</v>
      </c>
      <c r="G351" s="117" t="s">
        <v>18</v>
      </c>
      <c r="H351" s="117" t="s">
        <v>61</v>
      </c>
      <c r="I351" s="94" t="s">
        <v>1358</v>
      </c>
      <c r="J351" s="97">
        <v>7580</v>
      </c>
      <c r="K351" s="160" t="s">
        <v>23</v>
      </c>
      <c r="M351" s="102"/>
      <c r="N351" s="102"/>
      <c r="O351" s="102"/>
      <c r="P351" s="102"/>
      <c r="Q351" s="102"/>
      <c r="R351" s="102"/>
      <c r="S351" s="102"/>
      <c r="T351" s="102"/>
      <c r="U351" s="102"/>
      <c r="V351" s="102"/>
      <c r="W351" s="102"/>
    </row>
    <row r="352" spans="1:25" s="94" customFormat="1" x14ac:dyDescent="0.3">
      <c r="A352" s="94">
        <v>350</v>
      </c>
      <c r="B352" s="94" t="s">
        <v>8727</v>
      </c>
      <c r="C352" s="96" t="s">
        <v>8728</v>
      </c>
      <c r="D352" s="94" t="s">
        <v>7937</v>
      </c>
      <c r="E352" s="94" t="s">
        <v>33</v>
      </c>
      <c r="F352" s="95">
        <v>36299</v>
      </c>
      <c r="G352" s="117" t="s">
        <v>5114</v>
      </c>
      <c r="H352" s="117" t="s">
        <v>8729</v>
      </c>
      <c r="I352" s="94" t="s">
        <v>1358</v>
      </c>
      <c r="J352" s="97">
        <v>12520</v>
      </c>
      <c r="K352" s="160" t="s">
        <v>23</v>
      </c>
      <c r="M352" s="102"/>
      <c r="N352" s="102"/>
      <c r="O352" s="102"/>
      <c r="P352" s="102"/>
      <c r="Q352" s="102"/>
      <c r="R352" s="102"/>
      <c r="S352" s="102"/>
      <c r="T352" s="102"/>
      <c r="U352" s="102"/>
      <c r="V352" s="102"/>
      <c r="W352" s="102"/>
    </row>
    <row r="353" spans="1:25" s="94" customFormat="1" ht="27.6" x14ac:dyDescent="0.3">
      <c r="A353" s="94">
        <v>351</v>
      </c>
      <c r="B353" s="94" t="s">
        <v>8732</v>
      </c>
      <c r="C353" s="96" t="s">
        <v>8733</v>
      </c>
      <c r="D353" s="94" t="s">
        <v>7937</v>
      </c>
      <c r="E353" s="94" t="s">
        <v>33</v>
      </c>
      <c r="F353" s="95">
        <v>38321</v>
      </c>
      <c r="G353" s="117" t="s">
        <v>8734</v>
      </c>
      <c r="H353" s="117" t="s">
        <v>8735</v>
      </c>
      <c r="I353" s="94" t="s">
        <v>1358</v>
      </c>
      <c r="J353" s="97">
        <v>9780</v>
      </c>
      <c r="K353" s="160" t="s">
        <v>23</v>
      </c>
      <c r="M353" s="102"/>
      <c r="N353" s="102"/>
      <c r="O353" s="102"/>
      <c r="P353" s="102"/>
      <c r="Q353" s="102"/>
      <c r="R353" s="102"/>
      <c r="S353" s="102"/>
      <c r="T353" s="102"/>
      <c r="U353" s="102"/>
      <c r="V353" s="102"/>
      <c r="W353" s="102"/>
    </row>
    <row r="354" spans="1:25" s="94" customFormat="1" x14ac:dyDescent="0.3">
      <c r="A354" s="94">
        <v>352</v>
      </c>
      <c r="B354" s="94" t="s">
        <v>8736</v>
      </c>
      <c r="C354" s="96" t="s">
        <v>8737</v>
      </c>
      <c r="D354" s="94" t="s">
        <v>7937</v>
      </c>
      <c r="E354" s="94" t="s">
        <v>33</v>
      </c>
      <c r="F354" s="95">
        <v>35320</v>
      </c>
      <c r="G354" s="117" t="s">
        <v>5583</v>
      </c>
      <c r="H354" s="117" t="s">
        <v>8735</v>
      </c>
      <c r="I354" s="94" t="s">
        <v>1358</v>
      </c>
      <c r="J354" s="97">
        <v>9780</v>
      </c>
      <c r="K354" s="160" t="s">
        <v>23</v>
      </c>
      <c r="M354" s="102"/>
      <c r="N354" s="102"/>
      <c r="O354" s="102"/>
      <c r="P354" s="102"/>
      <c r="Q354" s="102"/>
      <c r="R354" s="102"/>
      <c r="S354" s="102"/>
      <c r="T354" s="102"/>
      <c r="U354" s="102"/>
      <c r="V354" s="102"/>
      <c r="W354" s="102"/>
    </row>
    <row r="355" spans="1:25" s="102" customFormat="1" ht="27.6" x14ac:dyDescent="0.3">
      <c r="A355" s="94">
        <v>353</v>
      </c>
      <c r="B355" s="94" t="s">
        <v>8738</v>
      </c>
      <c r="C355" s="96" t="s">
        <v>8739</v>
      </c>
      <c r="D355" s="94" t="s">
        <v>7937</v>
      </c>
      <c r="E355" s="94" t="s">
        <v>33</v>
      </c>
      <c r="F355" s="95">
        <v>37086</v>
      </c>
      <c r="G355" s="117" t="s">
        <v>5114</v>
      </c>
      <c r="H355" s="117" t="s">
        <v>7723</v>
      </c>
      <c r="I355" s="94" t="s">
        <v>1358</v>
      </c>
      <c r="J355" s="97">
        <v>12520</v>
      </c>
      <c r="K355" s="160" t="s">
        <v>23</v>
      </c>
      <c r="L355" s="94"/>
      <c r="X355" s="94"/>
      <c r="Y355" s="94"/>
    </row>
    <row r="356" spans="1:25" s="102" customFormat="1" x14ac:dyDescent="0.3">
      <c r="A356" s="94">
        <v>354</v>
      </c>
      <c r="B356" s="94" t="s">
        <v>8740</v>
      </c>
      <c r="C356" s="96" t="s">
        <v>8741</v>
      </c>
      <c r="D356" s="94" t="s">
        <v>8742</v>
      </c>
      <c r="E356" s="94" t="s">
        <v>17</v>
      </c>
      <c r="F356" s="132">
        <v>37159</v>
      </c>
      <c r="G356" s="117" t="s">
        <v>34</v>
      </c>
      <c r="H356" s="117" t="s">
        <v>7728</v>
      </c>
      <c r="I356" s="94" t="s">
        <v>1358</v>
      </c>
      <c r="J356" s="97" t="s">
        <v>8743</v>
      </c>
      <c r="K356" s="160" t="s">
        <v>23</v>
      </c>
      <c r="L356" s="94"/>
      <c r="X356" s="94"/>
      <c r="Y356" s="94"/>
    </row>
    <row r="357" spans="1:25" s="102" customFormat="1" x14ac:dyDescent="0.3">
      <c r="A357" s="94">
        <v>355</v>
      </c>
      <c r="B357" s="94" t="s">
        <v>8744</v>
      </c>
      <c r="C357" s="96" t="s">
        <v>8745</v>
      </c>
      <c r="D357" s="94" t="s">
        <v>7937</v>
      </c>
      <c r="E357" s="94" t="s">
        <v>33</v>
      </c>
      <c r="F357" s="95">
        <v>37373</v>
      </c>
      <c r="G357" s="117" t="s">
        <v>5114</v>
      </c>
      <c r="H357" s="117" t="s">
        <v>7699</v>
      </c>
      <c r="I357" s="94" t="s">
        <v>1358</v>
      </c>
      <c r="J357" s="97">
        <v>12520</v>
      </c>
      <c r="K357" s="160" t="s">
        <v>23</v>
      </c>
      <c r="L357" s="94"/>
      <c r="X357" s="94"/>
      <c r="Y357" s="94"/>
    </row>
    <row r="358" spans="1:25" s="102" customFormat="1" x14ac:dyDescent="0.3">
      <c r="A358" s="94">
        <v>356</v>
      </c>
      <c r="B358" s="94" t="s">
        <v>8746</v>
      </c>
      <c r="C358" s="96" t="s">
        <v>8747</v>
      </c>
      <c r="D358" s="94" t="s">
        <v>7937</v>
      </c>
      <c r="E358" s="94" t="s">
        <v>33</v>
      </c>
      <c r="F358" s="95">
        <v>35508</v>
      </c>
      <c r="G358" s="117" t="s">
        <v>8748</v>
      </c>
      <c r="H358" s="117" t="s">
        <v>7699</v>
      </c>
      <c r="I358" s="94" t="s">
        <v>1358</v>
      </c>
      <c r="J358" s="97">
        <v>9780</v>
      </c>
      <c r="K358" s="160" t="s">
        <v>23</v>
      </c>
      <c r="L358" s="94"/>
      <c r="X358" s="94"/>
      <c r="Y358" s="94"/>
    </row>
    <row r="359" spans="1:25" s="102" customFormat="1" ht="27.6" x14ac:dyDescent="0.3">
      <c r="A359" s="94">
        <v>357</v>
      </c>
      <c r="B359" s="94" t="s">
        <v>8749</v>
      </c>
      <c r="C359" s="96" t="s">
        <v>8750</v>
      </c>
      <c r="D359" s="94" t="s">
        <v>8530</v>
      </c>
      <c r="E359" s="94" t="s">
        <v>33</v>
      </c>
      <c r="F359" s="95">
        <v>38150</v>
      </c>
      <c r="G359" s="117" t="s">
        <v>8751</v>
      </c>
      <c r="H359" s="117" t="s">
        <v>7696</v>
      </c>
      <c r="I359" s="94" t="s">
        <v>1358</v>
      </c>
      <c r="J359" s="97" t="s">
        <v>8752</v>
      </c>
      <c r="K359" s="160" t="s">
        <v>23</v>
      </c>
      <c r="L359" s="94"/>
      <c r="X359" s="94"/>
      <c r="Y359" s="94"/>
    </row>
    <row r="360" spans="1:25" s="102" customFormat="1" x14ac:dyDescent="0.3">
      <c r="A360" s="94">
        <v>358</v>
      </c>
      <c r="B360" s="94" t="s">
        <v>8753</v>
      </c>
      <c r="C360" s="96" t="s">
        <v>8754</v>
      </c>
      <c r="D360" s="94" t="s">
        <v>7937</v>
      </c>
      <c r="E360" s="94" t="s">
        <v>33</v>
      </c>
      <c r="F360" s="132">
        <v>36661</v>
      </c>
      <c r="G360" s="117" t="s">
        <v>5114</v>
      </c>
      <c r="H360" s="117" t="s">
        <v>7697</v>
      </c>
      <c r="I360" s="94" t="s">
        <v>1358</v>
      </c>
      <c r="J360" s="97" t="s">
        <v>8752</v>
      </c>
      <c r="K360" s="160" t="s">
        <v>23</v>
      </c>
      <c r="L360" s="94"/>
      <c r="X360" s="94"/>
      <c r="Y360" s="94"/>
    </row>
    <row r="361" spans="1:25" s="102" customFormat="1" x14ac:dyDescent="0.3">
      <c r="A361" s="94">
        <v>359</v>
      </c>
      <c r="B361" s="94" t="s">
        <v>8755</v>
      </c>
      <c r="C361" s="96" t="s">
        <v>8756</v>
      </c>
      <c r="D361" s="94" t="s">
        <v>7937</v>
      </c>
      <c r="E361" s="94" t="s">
        <v>33</v>
      </c>
      <c r="F361" s="95">
        <v>38430</v>
      </c>
      <c r="G361" s="117" t="s">
        <v>7707</v>
      </c>
      <c r="H361" s="117" t="s">
        <v>7699</v>
      </c>
      <c r="I361" s="94" t="s">
        <v>1358</v>
      </c>
      <c r="J361" s="97">
        <v>9780</v>
      </c>
      <c r="K361" s="160" t="s">
        <v>23</v>
      </c>
      <c r="L361" s="94"/>
      <c r="X361" s="94"/>
      <c r="Y361" s="94"/>
    </row>
    <row r="362" spans="1:25" s="102" customFormat="1" x14ac:dyDescent="0.3">
      <c r="A362" s="94">
        <v>360</v>
      </c>
      <c r="B362" s="94" t="s">
        <v>8757</v>
      </c>
      <c r="C362" s="96" t="s">
        <v>8758</v>
      </c>
      <c r="D362" s="94" t="s">
        <v>7937</v>
      </c>
      <c r="E362" s="94" t="s">
        <v>17</v>
      </c>
      <c r="F362" s="95">
        <v>38756</v>
      </c>
      <c r="G362" s="117" t="s">
        <v>8759</v>
      </c>
      <c r="H362" s="117" t="s">
        <v>7699</v>
      </c>
      <c r="I362" s="94" t="s">
        <v>1358</v>
      </c>
      <c r="J362" s="97">
        <v>7580</v>
      </c>
      <c r="K362" s="160" t="s">
        <v>23</v>
      </c>
      <c r="L362" s="94"/>
      <c r="X362" s="94"/>
      <c r="Y362" s="94"/>
    </row>
    <row r="363" spans="1:25" s="102" customFormat="1" x14ac:dyDescent="0.3">
      <c r="A363" s="94">
        <v>361</v>
      </c>
      <c r="B363" s="94" t="s">
        <v>8760</v>
      </c>
      <c r="C363" s="96" t="s">
        <v>8761</v>
      </c>
      <c r="D363" s="94" t="s">
        <v>7937</v>
      </c>
      <c r="E363" s="94" t="s">
        <v>17</v>
      </c>
      <c r="F363" s="95">
        <v>39919</v>
      </c>
      <c r="G363" s="117" t="s">
        <v>4951</v>
      </c>
      <c r="H363" s="117" t="s">
        <v>8735</v>
      </c>
      <c r="I363" s="94" t="s">
        <v>1358</v>
      </c>
      <c r="J363" s="97">
        <v>9780</v>
      </c>
      <c r="K363" s="160" t="s">
        <v>23</v>
      </c>
      <c r="L363" s="94"/>
      <c r="X363" s="94"/>
      <c r="Y363" s="94"/>
    </row>
    <row r="364" spans="1:25" s="102" customFormat="1" x14ac:dyDescent="0.3">
      <c r="A364" s="94">
        <v>362</v>
      </c>
      <c r="B364" s="94" t="s">
        <v>8762</v>
      </c>
      <c r="C364" s="96" t="s">
        <v>8763</v>
      </c>
      <c r="D364" s="94" t="s">
        <v>7937</v>
      </c>
      <c r="E364" s="94" t="s">
        <v>17</v>
      </c>
      <c r="F364" s="95">
        <v>35880</v>
      </c>
      <c r="G364" s="117" t="s">
        <v>8764</v>
      </c>
      <c r="H364" s="117" t="s">
        <v>8765</v>
      </c>
      <c r="I364" s="94" t="s">
        <v>1358</v>
      </c>
      <c r="J364" s="97">
        <v>9780</v>
      </c>
      <c r="K364" s="160" t="s">
        <v>23</v>
      </c>
      <c r="L364" s="94"/>
      <c r="X364" s="94"/>
      <c r="Y364" s="94"/>
    </row>
    <row r="365" spans="1:25" s="102" customFormat="1" x14ac:dyDescent="0.3">
      <c r="A365" s="94">
        <v>363</v>
      </c>
      <c r="B365" s="94" t="s">
        <v>8766</v>
      </c>
      <c r="C365" s="96" t="s">
        <v>8767</v>
      </c>
      <c r="D365" s="94" t="s">
        <v>7937</v>
      </c>
      <c r="E365" s="94" t="s">
        <v>33</v>
      </c>
      <c r="F365" s="95">
        <v>38061</v>
      </c>
      <c r="G365" s="117" t="s">
        <v>8768</v>
      </c>
      <c r="H365" s="117" t="s">
        <v>7699</v>
      </c>
      <c r="I365" s="94" t="s">
        <v>1358</v>
      </c>
      <c r="J365" s="97">
        <v>9580</v>
      </c>
      <c r="K365" s="160" t="s">
        <v>23</v>
      </c>
      <c r="L365" s="94"/>
      <c r="X365" s="94"/>
      <c r="Y365" s="94"/>
    </row>
    <row r="366" spans="1:25" s="102" customFormat="1" x14ac:dyDescent="0.3">
      <c r="A366" s="94">
        <v>364</v>
      </c>
      <c r="B366" s="94" t="s">
        <v>8769</v>
      </c>
      <c r="C366" s="96" t="s">
        <v>8770</v>
      </c>
      <c r="D366" s="94" t="s">
        <v>7937</v>
      </c>
      <c r="E366" s="94" t="s">
        <v>17</v>
      </c>
      <c r="F366" s="95">
        <v>36361</v>
      </c>
      <c r="G366" s="117" t="s">
        <v>7689</v>
      </c>
      <c r="H366" s="117" t="s">
        <v>8735</v>
      </c>
      <c r="I366" s="94" t="s">
        <v>1358</v>
      </c>
      <c r="J366" s="97">
        <v>9580</v>
      </c>
      <c r="K366" s="160" t="s">
        <v>23</v>
      </c>
      <c r="L366" s="94"/>
    </row>
    <row r="367" spans="1:25" s="102" customFormat="1" x14ac:dyDescent="0.3">
      <c r="A367" s="94">
        <v>365</v>
      </c>
      <c r="B367" s="94" t="s">
        <v>8771</v>
      </c>
      <c r="C367" s="96" t="s">
        <v>8772</v>
      </c>
      <c r="D367" s="94" t="s">
        <v>7937</v>
      </c>
      <c r="E367" s="94" t="s">
        <v>17</v>
      </c>
      <c r="F367" s="95">
        <v>37674</v>
      </c>
      <c r="G367" s="117" t="s">
        <v>4951</v>
      </c>
      <c r="H367" s="117" t="s">
        <v>7699</v>
      </c>
      <c r="I367" s="94" t="s">
        <v>1358</v>
      </c>
      <c r="J367" s="97">
        <v>9580</v>
      </c>
      <c r="K367" s="160" t="s">
        <v>23</v>
      </c>
      <c r="L367" s="94"/>
    </row>
    <row r="368" spans="1:25" s="102" customFormat="1" x14ac:dyDescent="0.3">
      <c r="A368" s="94">
        <v>366</v>
      </c>
      <c r="B368" s="94" t="s">
        <v>8773</v>
      </c>
      <c r="C368" s="96" t="s">
        <v>8774</v>
      </c>
      <c r="D368" s="94" t="s">
        <v>7937</v>
      </c>
      <c r="E368" s="94" t="s">
        <v>33</v>
      </c>
      <c r="F368" s="95">
        <v>37500</v>
      </c>
      <c r="G368" s="117" t="s">
        <v>7703</v>
      </c>
      <c r="H368" s="117" t="s">
        <v>7701</v>
      </c>
      <c r="I368" s="94" t="s">
        <v>1358</v>
      </c>
      <c r="J368" s="97">
        <v>9780</v>
      </c>
      <c r="K368" s="160" t="s">
        <v>23</v>
      </c>
      <c r="L368" s="94"/>
    </row>
    <row r="369" spans="1:25" s="94" customFormat="1" x14ac:dyDescent="0.3">
      <c r="A369" s="94">
        <v>367</v>
      </c>
      <c r="B369" s="94" t="s">
        <v>8775</v>
      </c>
      <c r="C369" s="96" t="s">
        <v>8776</v>
      </c>
      <c r="D369" s="94" t="s">
        <v>7937</v>
      </c>
      <c r="E369" s="94" t="s">
        <v>17</v>
      </c>
      <c r="F369" s="95">
        <v>38549</v>
      </c>
      <c r="G369" s="117" t="s">
        <v>8777</v>
      </c>
      <c r="H369" s="117" t="s">
        <v>7699</v>
      </c>
      <c r="I369" s="94" t="s">
        <v>1358</v>
      </c>
      <c r="J369" s="97">
        <v>7580</v>
      </c>
      <c r="K369" s="160" t="s">
        <v>23</v>
      </c>
      <c r="M369" s="102"/>
      <c r="N369" s="102"/>
      <c r="O369" s="102"/>
      <c r="P369" s="102"/>
      <c r="Q369" s="102"/>
      <c r="R369" s="102"/>
      <c r="S369" s="102"/>
      <c r="T369" s="102"/>
      <c r="U369" s="102"/>
      <c r="V369" s="102"/>
      <c r="W369" s="102"/>
      <c r="X369" s="102"/>
      <c r="Y369" s="102"/>
    </row>
    <row r="370" spans="1:25" s="102" customFormat="1" x14ac:dyDescent="0.3">
      <c r="A370" s="94">
        <v>368</v>
      </c>
      <c r="B370" s="94" t="s">
        <v>8778</v>
      </c>
      <c r="C370" s="96" t="s">
        <v>8779</v>
      </c>
      <c r="D370" s="94" t="s">
        <v>7937</v>
      </c>
      <c r="E370" s="94" t="s">
        <v>33</v>
      </c>
      <c r="F370" s="95">
        <v>36357</v>
      </c>
      <c r="G370" s="117" t="s">
        <v>5114</v>
      </c>
      <c r="H370" s="117" t="s">
        <v>8735</v>
      </c>
      <c r="I370" s="94" t="s">
        <v>1358</v>
      </c>
      <c r="J370" s="97">
        <v>12520</v>
      </c>
      <c r="K370" s="160" t="s">
        <v>23</v>
      </c>
      <c r="L370" s="94"/>
    </row>
    <row r="371" spans="1:25" s="102" customFormat="1" x14ac:dyDescent="0.3">
      <c r="A371" s="94">
        <v>369</v>
      </c>
      <c r="B371" s="94" t="s">
        <v>8780</v>
      </c>
      <c r="C371" s="96" t="s">
        <v>8781</v>
      </c>
      <c r="D371" s="94" t="s">
        <v>7937</v>
      </c>
      <c r="E371" s="94" t="s">
        <v>17</v>
      </c>
      <c r="F371" s="95">
        <v>36620</v>
      </c>
      <c r="G371" s="117" t="s">
        <v>5114</v>
      </c>
      <c r="H371" s="117" t="s">
        <v>8782</v>
      </c>
      <c r="I371" s="94" t="s">
        <v>1358</v>
      </c>
      <c r="J371" s="97">
        <v>12520</v>
      </c>
      <c r="K371" s="160" t="s">
        <v>23</v>
      </c>
      <c r="L371" s="94"/>
    </row>
    <row r="372" spans="1:25" s="102" customFormat="1" x14ac:dyDescent="0.3">
      <c r="A372" s="94">
        <v>370</v>
      </c>
      <c r="B372" s="94" t="s">
        <v>8783</v>
      </c>
      <c r="C372" s="96" t="s">
        <v>8784</v>
      </c>
      <c r="D372" s="94" t="s">
        <v>7937</v>
      </c>
      <c r="E372" s="94" t="s">
        <v>17</v>
      </c>
      <c r="F372" s="95">
        <v>36180</v>
      </c>
      <c r="G372" s="117" t="s">
        <v>5114</v>
      </c>
      <c r="H372" s="117" t="s">
        <v>61</v>
      </c>
      <c r="I372" s="94" t="s">
        <v>1358</v>
      </c>
      <c r="J372" s="97">
        <v>12520</v>
      </c>
      <c r="K372" s="160" t="s">
        <v>23</v>
      </c>
      <c r="L372" s="94"/>
    </row>
    <row r="373" spans="1:25" s="102" customFormat="1" x14ac:dyDescent="0.3">
      <c r="A373" s="94">
        <v>371</v>
      </c>
      <c r="B373" s="94" t="s">
        <v>7724</v>
      </c>
      <c r="C373" s="96" t="s">
        <v>8785</v>
      </c>
      <c r="D373" s="94" t="s">
        <v>7937</v>
      </c>
      <c r="E373" s="94" t="s">
        <v>33</v>
      </c>
      <c r="F373" s="95">
        <v>38679</v>
      </c>
      <c r="G373" s="117" t="s">
        <v>5583</v>
      </c>
      <c r="H373" s="117" t="s">
        <v>8735</v>
      </c>
      <c r="I373" s="94" t="s">
        <v>1358</v>
      </c>
      <c r="J373" s="97">
        <v>9780</v>
      </c>
      <c r="K373" s="160" t="s">
        <v>23</v>
      </c>
      <c r="L373" s="94"/>
    </row>
    <row r="374" spans="1:25" s="102" customFormat="1" x14ac:dyDescent="0.3">
      <c r="A374" s="94">
        <v>372</v>
      </c>
      <c r="B374" s="94" t="s">
        <v>8786</v>
      </c>
      <c r="C374" s="96" t="s">
        <v>8787</v>
      </c>
      <c r="D374" s="94" t="s">
        <v>7937</v>
      </c>
      <c r="E374" s="94" t="s">
        <v>17</v>
      </c>
      <c r="F374" s="95">
        <v>37930</v>
      </c>
      <c r="G374" s="117" t="s">
        <v>5114</v>
      </c>
      <c r="H374" s="117" t="s">
        <v>8735</v>
      </c>
      <c r="I374" s="94" t="s">
        <v>1358</v>
      </c>
      <c r="J374" s="97">
        <v>12580</v>
      </c>
      <c r="K374" s="160" t="s">
        <v>23</v>
      </c>
      <c r="L374" s="94"/>
    </row>
    <row r="375" spans="1:25" s="102" customFormat="1" x14ac:dyDescent="0.3">
      <c r="A375" s="94">
        <v>373</v>
      </c>
      <c r="B375" s="94" t="s">
        <v>8730</v>
      </c>
      <c r="C375" s="96" t="s">
        <v>8731</v>
      </c>
      <c r="D375" s="94" t="s">
        <v>7937</v>
      </c>
      <c r="E375" s="94" t="s">
        <v>33</v>
      </c>
      <c r="F375" s="95">
        <v>35910</v>
      </c>
      <c r="G375" s="117" t="s">
        <v>8788</v>
      </c>
      <c r="H375" s="117" t="s">
        <v>7699</v>
      </c>
      <c r="I375" s="94" t="s">
        <v>1358</v>
      </c>
      <c r="J375" s="97">
        <v>9780</v>
      </c>
      <c r="K375" s="160" t="s">
        <v>23</v>
      </c>
      <c r="L375" s="94"/>
    </row>
    <row r="376" spans="1:25" s="102" customFormat="1" x14ac:dyDescent="0.3">
      <c r="A376" s="94">
        <v>374</v>
      </c>
      <c r="B376" s="94" t="s">
        <v>7706</v>
      </c>
      <c r="C376" s="96" t="s">
        <v>8789</v>
      </c>
      <c r="D376" s="94" t="s">
        <v>7937</v>
      </c>
      <c r="E376" s="94" t="s">
        <v>17</v>
      </c>
      <c r="F376" s="95">
        <v>38056</v>
      </c>
      <c r="G376" s="117" t="s">
        <v>7715</v>
      </c>
      <c r="H376" s="117" t="s">
        <v>8729</v>
      </c>
      <c r="I376" s="94" t="s">
        <v>1358</v>
      </c>
      <c r="J376" s="97">
        <v>9780</v>
      </c>
      <c r="K376" s="160" t="s">
        <v>23</v>
      </c>
      <c r="L376" s="94"/>
    </row>
    <row r="377" spans="1:25" s="102" customFormat="1" x14ac:dyDescent="0.3">
      <c r="A377" s="94">
        <v>375</v>
      </c>
      <c r="B377" s="94" t="s">
        <v>8790</v>
      </c>
      <c r="C377" s="96" t="s">
        <v>8791</v>
      </c>
      <c r="D377" s="94" t="s">
        <v>7937</v>
      </c>
      <c r="E377" s="94" t="s">
        <v>17</v>
      </c>
      <c r="F377" s="95">
        <v>38182</v>
      </c>
      <c r="G377" s="117" t="s">
        <v>8792</v>
      </c>
      <c r="H377" s="117" t="s">
        <v>7699</v>
      </c>
      <c r="I377" s="94" t="s">
        <v>1358</v>
      </c>
      <c r="J377" s="97">
        <v>9780</v>
      </c>
      <c r="K377" s="160" t="s">
        <v>23</v>
      </c>
      <c r="L377" s="94"/>
      <c r="X377" s="94"/>
      <c r="Y377" s="94"/>
    </row>
    <row r="378" spans="1:25" s="102" customFormat="1" x14ac:dyDescent="0.3">
      <c r="A378" s="94">
        <v>376</v>
      </c>
      <c r="B378" s="94" t="s">
        <v>8793</v>
      </c>
      <c r="C378" s="96" t="s">
        <v>8794</v>
      </c>
      <c r="D378" s="94" t="s">
        <v>7937</v>
      </c>
      <c r="E378" s="94" t="s">
        <v>33</v>
      </c>
      <c r="F378" s="95">
        <v>34797</v>
      </c>
      <c r="G378" s="117" t="s">
        <v>5114</v>
      </c>
      <c r="H378" s="117" t="s">
        <v>919</v>
      </c>
      <c r="I378" s="94" t="s">
        <v>1358</v>
      </c>
      <c r="J378" s="97">
        <v>12520</v>
      </c>
      <c r="K378" s="160" t="s">
        <v>23</v>
      </c>
      <c r="L378" s="94"/>
    </row>
    <row r="379" spans="1:25" s="102" customFormat="1" x14ac:dyDescent="0.3">
      <c r="A379" s="94">
        <v>377</v>
      </c>
      <c r="B379" s="94" t="s">
        <v>8795</v>
      </c>
      <c r="C379" s="96" t="s">
        <v>8796</v>
      </c>
      <c r="D379" s="94" t="s">
        <v>7937</v>
      </c>
      <c r="E379" s="94" t="s">
        <v>33</v>
      </c>
      <c r="F379" s="95">
        <v>34267</v>
      </c>
      <c r="G379" s="117" t="s">
        <v>7707</v>
      </c>
      <c r="H379" s="117" t="s">
        <v>7699</v>
      </c>
      <c r="I379" s="94" t="s">
        <v>1358</v>
      </c>
      <c r="J379" s="97">
        <v>9780</v>
      </c>
      <c r="K379" s="160" t="s">
        <v>23</v>
      </c>
      <c r="L379" s="94"/>
    </row>
    <row r="380" spans="1:25" s="102" customFormat="1" x14ac:dyDescent="0.3">
      <c r="A380" s="94">
        <v>378</v>
      </c>
      <c r="B380" s="94" t="s">
        <v>8797</v>
      </c>
      <c r="C380" s="96" t="s">
        <v>8798</v>
      </c>
      <c r="D380" s="94" t="s">
        <v>7937</v>
      </c>
      <c r="E380" s="94" t="s">
        <v>33</v>
      </c>
      <c r="F380" s="95">
        <v>36147</v>
      </c>
      <c r="G380" s="117" t="s">
        <v>7707</v>
      </c>
      <c r="H380" s="117" t="s">
        <v>7699</v>
      </c>
      <c r="I380" s="94" t="s">
        <v>1358</v>
      </c>
      <c r="J380" s="97">
        <v>9780</v>
      </c>
      <c r="K380" s="160" t="s">
        <v>23</v>
      </c>
      <c r="L380" s="94"/>
    </row>
    <row r="381" spans="1:25" s="102" customFormat="1" x14ac:dyDescent="0.3">
      <c r="A381" s="94">
        <v>379</v>
      </c>
      <c r="B381" s="94" t="s">
        <v>8799</v>
      </c>
      <c r="C381" s="96" t="s">
        <v>8800</v>
      </c>
      <c r="D381" s="94" t="s">
        <v>7937</v>
      </c>
      <c r="E381" s="94" t="s">
        <v>17</v>
      </c>
      <c r="F381" s="95">
        <v>38016</v>
      </c>
      <c r="G381" s="117" t="s">
        <v>7689</v>
      </c>
      <c r="H381" s="117" t="s">
        <v>7699</v>
      </c>
      <c r="I381" s="94" t="s">
        <v>1358</v>
      </c>
      <c r="J381" s="97">
        <v>9780</v>
      </c>
      <c r="K381" s="160" t="s">
        <v>23</v>
      </c>
      <c r="L381" s="94"/>
    </row>
    <row r="382" spans="1:25" s="102" customFormat="1" x14ac:dyDescent="0.3">
      <c r="A382" s="94">
        <v>380</v>
      </c>
      <c r="B382" s="94" t="s">
        <v>8801</v>
      </c>
      <c r="C382" s="96" t="s">
        <v>8802</v>
      </c>
      <c r="D382" s="94" t="s">
        <v>7937</v>
      </c>
      <c r="E382" s="94" t="s">
        <v>17</v>
      </c>
      <c r="F382" s="95">
        <v>35965</v>
      </c>
      <c r="G382" s="117" t="s">
        <v>8759</v>
      </c>
      <c r="H382" s="117" t="s">
        <v>61</v>
      </c>
      <c r="I382" s="94" t="s">
        <v>1358</v>
      </c>
      <c r="J382" s="97">
        <v>9780</v>
      </c>
      <c r="K382" s="160" t="s">
        <v>23</v>
      </c>
      <c r="L382" s="94"/>
    </row>
    <row r="383" spans="1:25" s="102" customFormat="1" x14ac:dyDescent="0.3">
      <c r="A383" s="94">
        <v>381</v>
      </c>
      <c r="B383" s="94" t="s">
        <v>8803</v>
      </c>
      <c r="C383" s="96" t="s">
        <v>8804</v>
      </c>
      <c r="D383" s="94" t="s">
        <v>7937</v>
      </c>
      <c r="E383" s="94" t="s">
        <v>17</v>
      </c>
      <c r="F383" s="95">
        <v>32580</v>
      </c>
      <c r="G383" s="117" t="s">
        <v>8748</v>
      </c>
      <c r="H383" s="117" t="s">
        <v>919</v>
      </c>
      <c r="I383" s="94" t="s">
        <v>1358</v>
      </c>
      <c r="J383" s="97">
        <v>9780</v>
      </c>
      <c r="K383" s="160" t="s">
        <v>23</v>
      </c>
      <c r="L383" s="94"/>
    </row>
    <row r="384" spans="1:25" s="86" customFormat="1" x14ac:dyDescent="0.3">
      <c r="A384" s="94">
        <v>382</v>
      </c>
      <c r="B384" s="94" t="s">
        <v>8805</v>
      </c>
      <c r="C384" s="96" t="s">
        <v>8806</v>
      </c>
      <c r="D384" s="94" t="s">
        <v>7937</v>
      </c>
      <c r="E384" s="94" t="s">
        <v>33</v>
      </c>
      <c r="F384" s="95">
        <v>38204</v>
      </c>
      <c r="G384" s="117" t="s">
        <v>5583</v>
      </c>
      <c r="H384" s="117" t="s">
        <v>8735</v>
      </c>
      <c r="I384" s="94" t="s">
        <v>1358</v>
      </c>
      <c r="J384" s="97">
        <v>9780</v>
      </c>
      <c r="K384" s="160" t="s">
        <v>23</v>
      </c>
      <c r="L384" s="94"/>
    </row>
    <row r="385" spans="1:12" s="86" customFormat="1" x14ac:dyDescent="0.3">
      <c r="A385" s="94">
        <v>383</v>
      </c>
      <c r="B385" s="94" t="s">
        <v>8807</v>
      </c>
      <c r="C385" s="96" t="s">
        <v>8808</v>
      </c>
      <c r="D385" s="94" t="s">
        <v>7937</v>
      </c>
      <c r="E385" s="94" t="s">
        <v>17</v>
      </c>
      <c r="F385" s="95">
        <v>35730</v>
      </c>
      <c r="G385" s="117" t="s">
        <v>359</v>
      </c>
      <c r="H385" s="117" t="s">
        <v>7699</v>
      </c>
      <c r="I385" s="94" t="s">
        <v>1358</v>
      </c>
      <c r="J385" s="97">
        <v>9780</v>
      </c>
      <c r="K385" s="160" t="s">
        <v>23</v>
      </c>
      <c r="L385" s="94"/>
    </row>
    <row r="386" spans="1:12" s="86" customFormat="1" x14ac:dyDescent="0.3">
      <c r="A386" s="94">
        <v>384</v>
      </c>
      <c r="B386" s="94" t="s">
        <v>8809</v>
      </c>
      <c r="C386" s="96" t="s">
        <v>8810</v>
      </c>
      <c r="D386" s="94" t="s">
        <v>7937</v>
      </c>
      <c r="E386" s="94" t="s">
        <v>17</v>
      </c>
      <c r="F386" s="95">
        <v>38008</v>
      </c>
      <c r="G386" s="117" t="s">
        <v>8764</v>
      </c>
      <c r="H386" s="117" t="s">
        <v>7699</v>
      </c>
      <c r="I386" s="94" t="s">
        <v>1358</v>
      </c>
      <c r="J386" s="97">
        <v>9780</v>
      </c>
      <c r="K386" s="160" t="s">
        <v>23</v>
      </c>
      <c r="L386" s="94"/>
    </row>
    <row r="387" spans="1:12" s="86" customFormat="1" x14ac:dyDescent="0.3">
      <c r="A387" s="94">
        <v>385</v>
      </c>
      <c r="B387" s="94" t="s">
        <v>8811</v>
      </c>
      <c r="C387" s="96" t="s">
        <v>8812</v>
      </c>
      <c r="D387" s="94" t="s">
        <v>7937</v>
      </c>
      <c r="E387" s="94" t="s">
        <v>17</v>
      </c>
      <c r="F387" s="95">
        <v>37708</v>
      </c>
      <c r="G387" s="117" t="s">
        <v>4951</v>
      </c>
      <c r="H387" s="117" t="s">
        <v>7699</v>
      </c>
      <c r="I387" s="94" t="s">
        <v>1358</v>
      </c>
      <c r="J387" s="97">
        <v>9780</v>
      </c>
      <c r="K387" s="160" t="s">
        <v>23</v>
      </c>
      <c r="L387" s="94"/>
    </row>
    <row r="388" spans="1:12" s="86" customFormat="1" x14ac:dyDescent="0.3">
      <c r="A388" s="94">
        <v>386</v>
      </c>
      <c r="B388" s="94" t="s">
        <v>8813</v>
      </c>
      <c r="C388" s="96" t="s">
        <v>8814</v>
      </c>
      <c r="D388" s="94" t="s">
        <v>7937</v>
      </c>
      <c r="E388" s="94" t="s">
        <v>17</v>
      </c>
      <c r="F388" s="95">
        <v>38375</v>
      </c>
      <c r="G388" s="117" t="s">
        <v>7689</v>
      </c>
      <c r="H388" s="117" t="s">
        <v>7699</v>
      </c>
      <c r="I388" s="94" t="s">
        <v>1358</v>
      </c>
      <c r="J388" s="97">
        <v>9780</v>
      </c>
      <c r="K388" s="160" t="s">
        <v>23</v>
      </c>
      <c r="L388" s="94"/>
    </row>
    <row r="389" spans="1:12" s="86" customFormat="1" x14ac:dyDescent="0.3">
      <c r="A389" s="94">
        <v>387</v>
      </c>
      <c r="B389" s="94" t="s">
        <v>8815</v>
      </c>
      <c r="C389" s="96" t="s">
        <v>8816</v>
      </c>
      <c r="D389" s="94" t="s">
        <v>7937</v>
      </c>
      <c r="E389" s="94" t="s">
        <v>17</v>
      </c>
      <c r="F389" s="95">
        <v>37035</v>
      </c>
      <c r="G389" s="117" t="s">
        <v>4951</v>
      </c>
      <c r="H389" s="117" t="s">
        <v>7701</v>
      </c>
      <c r="I389" s="94" t="s">
        <v>1358</v>
      </c>
      <c r="J389" s="97">
        <v>9780</v>
      </c>
      <c r="K389" s="160" t="s">
        <v>23</v>
      </c>
      <c r="L389" s="94"/>
    </row>
    <row r="390" spans="1:12" s="86" customFormat="1" x14ac:dyDescent="0.3">
      <c r="A390" s="94">
        <v>388</v>
      </c>
      <c r="B390" s="94" t="s">
        <v>8817</v>
      </c>
      <c r="C390" s="96" t="s">
        <v>8818</v>
      </c>
      <c r="D390" s="94" t="s">
        <v>7937</v>
      </c>
      <c r="E390" s="94" t="s">
        <v>33</v>
      </c>
      <c r="F390" s="95">
        <v>34571</v>
      </c>
      <c r="G390" s="117" t="s">
        <v>8788</v>
      </c>
      <c r="H390" s="117" t="s">
        <v>7701</v>
      </c>
      <c r="I390" s="94" t="s">
        <v>1358</v>
      </c>
      <c r="J390" s="97">
        <v>9780</v>
      </c>
      <c r="K390" s="160" t="s">
        <v>23</v>
      </c>
      <c r="L390" s="94"/>
    </row>
    <row r="391" spans="1:12" s="86" customFormat="1" ht="27.6" x14ac:dyDescent="0.3">
      <c r="A391" s="94">
        <v>389</v>
      </c>
      <c r="B391" s="94" t="s">
        <v>8819</v>
      </c>
      <c r="C391" s="96" t="s">
        <v>8820</v>
      </c>
      <c r="D391" s="94" t="s">
        <v>7937</v>
      </c>
      <c r="E391" s="94" t="s">
        <v>33</v>
      </c>
      <c r="F391" s="95">
        <v>38547</v>
      </c>
      <c r="G391" s="117" t="s">
        <v>8821</v>
      </c>
      <c r="H391" s="117" t="s">
        <v>8735</v>
      </c>
      <c r="I391" s="94" t="s">
        <v>1358</v>
      </c>
      <c r="J391" s="97">
        <v>12520</v>
      </c>
      <c r="K391" s="160" t="s">
        <v>23</v>
      </c>
      <c r="L391" s="94"/>
    </row>
    <row r="392" spans="1:12" s="86" customFormat="1" x14ac:dyDescent="0.3">
      <c r="A392" s="94">
        <v>390</v>
      </c>
      <c r="B392" s="94" t="s">
        <v>8822</v>
      </c>
      <c r="C392" s="95">
        <v>2394075</v>
      </c>
      <c r="D392" s="94" t="s">
        <v>7937</v>
      </c>
      <c r="E392" s="94" t="s">
        <v>33</v>
      </c>
      <c r="F392" s="95">
        <v>38936</v>
      </c>
      <c r="G392" s="117" t="s">
        <v>7703</v>
      </c>
      <c r="H392" s="117" t="s">
        <v>7699</v>
      </c>
      <c r="I392" s="94" t="s">
        <v>1358</v>
      </c>
      <c r="J392" s="97">
        <v>9780</v>
      </c>
      <c r="K392" s="160" t="s">
        <v>23</v>
      </c>
      <c r="L392" s="94"/>
    </row>
    <row r="393" spans="1:12" s="86" customFormat="1" x14ac:dyDescent="0.3">
      <c r="A393" s="94">
        <v>391</v>
      </c>
      <c r="B393" s="94" t="s">
        <v>8823</v>
      </c>
      <c r="C393" s="96" t="s">
        <v>8824</v>
      </c>
      <c r="D393" s="94" t="s">
        <v>7937</v>
      </c>
      <c r="E393" s="94" t="s">
        <v>33</v>
      </c>
      <c r="F393" s="95">
        <v>38155</v>
      </c>
      <c r="G393" s="117" t="s">
        <v>7703</v>
      </c>
      <c r="H393" s="117" t="s">
        <v>7699</v>
      </c>
      <c r="I393" s="94" t="s">
        <v>1358</v>
      </c>
      <c r="J393" s="97">
        <v>9780</v>
      </c>
      <c r="K393" s="160" t="s">
        <v>23</v>
      </c>
      <c r="L393" s="94"/>
    </row>
    <row r="394" spans="1:12" s="86" customFormat="1" x14ac:dyDescent="0.3">
      <c r="A394" s="94">
        <v>392</v>
      </c>
      <c r="B394" s="94" t="s">
        <v>8825</v>
      </c>
      <c r="C394" s="96" t="s">
        <v>8826</v>
      </c>
      <c r="D394" s="94" t="s">
        <v>7937</v>
      </c>
      <c r="E394" s="94" t="s">
        <v>17</v>
      </c>
      <c r="F394" s="95">
        <v>36537</v>
      </c>
      <c r="G394" s="117" t="s">
        <v>8748</v>
      </c>
      <c r="H394" s="117" t="s">
        <v>7699</v>
      </c>
      <c r="I394" s="94" t="s">
        <v>1358</v>
      </c>
      <c r="J394" s="97">
        <v>9780</v>
      </c>
      <c r="K394" s="160" t="s">
        <v>23</v>
      </c>
      <c r="L394" s="94"/>
    </row>
    <row r="395" spans="1:12" s="86" customFormat="1" x14ac:dyDescent="0.3">
      <c r="A395" s="94">
        <v>393</v>
      </c>
      <c r="B395" s="94" t="s">
        <v>8827</v>
      </c>
      <c r="C395" s="96" t="s">
        <v>8828</v>
      </c>
      <c r="D395" s="94" t="s">
        <v>7937</v>
      </c>
      <c r="E395" s="94" t="s">
        <v>17</v>
      </c>
      <c r="F395" s="95">
        <v>37940</v>
      </c>
      <c r="G395" s="117" t="s">
        <v>7689</v>
      </c>
      <c r="H395" s="117" t="s">
        <v>7699</v>
      </c>
      <c r="I395" s="94" t="s">
        <v>1358</v>
      </c>
      <c r="J395" s="97">
        <v>9780</v>
      </c>
      <c r="K395" s="160" t="s">
        <v>23</v>
      </c>
      <c r="L395" s="94"/>
    </row>
    <row r="396" spans="1:12" s="86" customFormat="1" x14ac:dyDescent="0.3">
      <c r="A396" s="94">
        <v>394</v>
      </c>
      <c r="B396" s="94" t="s">
        <v>8829</v>
      </c>
      <c r="C396" s="96" t="s">
        <v>2734</v>
      </c>
      <c r="D396" s="94" t="s">
        <v>7937</v>
      </c>
      <c r="E396" s="94" t="s">
        <v>17</v>
      </c>
      <c r="F396" s="95">
        <v>38211</v>
      </c>
      <c r="G396" s="117" t="s">
        <v>7689</v>
      </c>
      <c r="H396" s="117" t="s">
        <v>7699</v>
      </c>
      <c r="I396" s="94" t="s">
        <v>1358</v>
      </c>
      <c r="J396" s="97">
        <v>9780</v>
      </c>
      <c r="K396" s="160" t="s">
        <v>23</v>
      </c>
      <c r="L396" s="94"/>
    </row>
    <row r="397" spans="1:12" s="86" customFormat="1" x14ac:dyDescent="0.3">
      <c r="A397" s="94">
        <v>395</v>
      </c>
      <c r="B397" s="94" t="s">
        <v>8830</v>
      </c>
      <c r="C397" s="95" t="s">
        <v>8831</v>
      </c>
      <c r="D397" s="94" t="s">
        <v>7937</v>
      </c>
      <c r="E397" s="94" t="s">
        <v>17</v>
      </c>
      <c r="F397" s="95">
        <v>38053</v>
      </c>
      <c r="G397" s="117" t="s">
        <v>8748</v>
      </c>
      <c r="H397" s="117" t="s">
        <v>7699</v>
      </c>
      <c r="I397" s="94" t="s">
        <v>1358</v>
      </c>
      <c r="J397" s="97">
        <v>9780</v>
      </c>
      <c r="K397" s="160" t="s">
        <v>23</v>
      </c>
      <c r="L397" s="94"/>
    </row>
    <row r="398" spans="1:12" s="86" customFormat="1" x14ac:dyDescent="0.3">
      <c r="A398" s="94">
        <v>396</v>
      </c>
      <c r="B398" s="94" t="s">
        <v>8832</v>
      </c>
      <c r="C398" s="96" t="s">
        <v>8833</v>
      </c>
      <c r="D398" s="94" t="s">
        <v>7937</v>
      </c>
      <c r="E398" s="94" t="s">
        <v>33</v>
      </c>
      <c r="F398" s="95">
        <v>35706</v>
      </c>
      <c r="G398" s="117" t="s">
        <v>7730</v>
      </c>
      <c r="H398" s="117" t="s">
        <v>7699</v>
      </c>
      <c r="I398" s="94" t="s">
        <v>1358</v>
      </c>
      <c r="J398" s="97">
        <v>9780</v>
      </c>
      <c r="K398" s="160" t="s">
        <v>23</v>
      </c>
      <c r="L398" s="94"/>
    </row>
    <row r="399" spans="1:12" s="86" customFormat="1" x14ac:dyDescent="0.3">
      <c r="A399" s="94">
        <v>397</v>
      </c>
      <c r="B399" s="94" t="s">
        <v>8834</v>
      </c>
      <c r="C399" s="96" t="s">
        <v>8835</v>
      </c>
      <c r="D399" s="94" t="s">
        <v>7937</v>
      </c>
      <c r="E399" s="94" t="s">
        <v>17</v>
      </c>
      <c r="F399" s="95">
        <v>38233</v>
      </c>
      <c r="G399" s="117" t="s">
        <v>7730</v>
      </c>
      <c r="H399" s="117" t="s">
        <v>7699</v>
      </c>
      <c r="I399" s="94" t="s">
        <v>1358</v>
      </c>
      <c r="J399" s="97">
        <v>9780</v>
      </c>
      <c r="K399" s="160" t="s">
        <v>23</v>
      </c>
      <c r="L399" s="94"/>
    </row>
    <row r="400" spans="1:12" s="86" customFormat="1" x14ac:dyDescent="0.3">
      <c r="A400" s="94">
        <v>398</v>
      </c>
      <c r="B400" s="94" t="s">
        <v>8836</v>
      </c>
      <c r="C400" s="96" t="s">
        <v>8837</v>
      </c>
      <c r="D400" s="94" t="s">
        <v>7937</v>
      </c>
      <c r="E400" s="94" t="s">
        <v>33</v>
      </c>
      <c r="F400" s="95">
        <v>33303</v>
      </c>
      <c r="G400" s="117" t="s">
        <v>8838</v>
      </c>
      <c r="H400" s="117" t="s">
        <v>7699</v>
      </c>
      <c r="I400" s="94" t="s">
        <v>1358</v>
      </c>
      <c r="J400" s="97">
        <v>9780</v>
      </c>
      <c r="K400" s="160" t="s">
        <v>23</v>
      </c>
      <c r="L400" s="94"/>
    </row>
    <row r="401" spans="1:12" s="86" customFormat="1" x14ac:dyDescent="0.3">
      <c r="A401" s="94">
        <v>399</v>
      </c>
      <c r="B401" s="94" t="s">
        <v>8839</v>
      </c>
      <c r="C401" s="96" t="s">
        <v>8840</v>
      </c>
      <c r="D401" s="94" t="s">
        <v>7937</v>
      </c>
      <c r="E401" s="94" t="s">
        <v>33</v>
      </c>
      <c r="F401" s="95">
        <v>36450</v>
      </c>
      <c r="G401" s="117" t="s">
        <v>8838</v>
      </c>
      <c r="H401" s="117" t="s">
        <v>7699</v>
      </c>
      <c r="I401" s="94" t="s">
        <v>1358</v>
      </c>
      <c r="J401" s="97">
        <v>9780</v>
      </c>
      <c r="K401" s="160" t="s">
        <v>23</v>
      </c>
      <c r="L401" s="94"/>
    </row>
    <row r="402" spans="1:12" s="86" customFormat="1" x14ac:dyDescent="0.3">
      <c r="A402" s="94">
        <v>400</v>
      </c>
      <c r="B402" s="94" t="s">
        <v>8841</v>
      </c>
      <c r="C402" s="96" t="s">
        <v>8842</v>
      </c>
      <c r="D402" s="94" t="s">
        <v>7937</v>
      </c>
      <c r="E402" s="94" t="s">
        <v>33</v>
      </c>
      <c r="F402" s="95">
        <v>34028</v>
      </c>
      <c r="G402" s="117" t="s">
        <v>8838</v>
      </c>
      <c r="H402" s="117" t="s">
        <v>7699</v>
      </c>
      <c r="I402" s="94" t="s">
        <v>1358</v>
      </c>
      <c r="J402" s="97">
        <v>9780</v>
      </c>
      <c r="K402" s="160" t="s">
        <v>23</v>
      </c>
      <c r="L402" s="94"/>
    </row>
    <row r="403" spans="1:12" s="86" customFormat="1" x14ac:dyDescent="0.3">
      <c r="A403" s="94">
        <v>401</v>
      </c>
      <c r="B403" s="94" t="s">
        <v>8843</v>
      </c>
      <c r="C403" s="96" t="s">
        <v>8844</v>
      </c>
      <c r="D403" s="94" t="s">
        <v>7937</v>
      </c>
      <c r="E403" s="94" t="s">
        <v>17</v>
      </c>
      <c r="F403" s="95">
        <v>38858</v>
      </c>
      <c r="G403" s="117" t="s">
        <v>8764</v>
      </c>
      <c r="H403" s="117" t="s">
        <v>7699</v>
      </c>
      <c r="I403" s="94" t="s">
        <v>1358</v>
      </c>
      <c r="J403" s="97">
        <v>9780</v>
      </c>
      <c r="K403" s="160" t="s">
        <v>23</v>
      </c>
      <c r="L403" s="94"/>
    </row>
    <row r="404" spans="1:12" s="86" customFormat="1" x14ac:dyDescent="0.3">
      <c r="A404" s="94">
        <v>402</v>
      </c>
      <c r="B404" s="94" t="s">
        <v>8845</v>
      </c>
      <c r="C404" s="96" t="s">
        <v>8846</v>
      </c>
      <c r="D404" s="94" t="s">
        <v>7937</v>
      </c>
      <c r="E404" s="94" t="s">
        <v>33</v>
      </c>
      <c r="F404" s="95">
        <v>36569</v>
      </c>
      <c r="G404" s="117" t="s">
        <v>8764</v>
      </c>
      <c r="H404" s="117" t="s">
        <v>7699</v>
      </c>
      <c r="I404" s="94" t="s">
        <v>1358</v>
      </c>
      <c r="J404" s="97">
        <v>9780</v>
      </c>
      <c r="K404" s="160" t="s">
        <v>23</v>
      </c>
      <c r="L404" s="94"/>
    </row>
    <row r="405" spans="1:12" s="86" customFormat="1" x14ac:dyDescent="0.3">
      <c r="A405" s="94">
        <v>403</v>
      </c>
      <c r="B405" s="94" t="s">
        <v>8847</v>
      </c>
      <c r="C405" s="96" t="s">
        <v>8848</v>
      </c>
      <c r="D405" s="94" t="s">
        <v>7937</v>
      </c>
      <c r="E405" s="94" t="s">
        <v>33</v>
      </c>
      <c r="F405" s="95">
        <v>36957</v>
      </c>
      <c r="G405" s="117" t="s">
        <v>7703</v>
      </c>
      <c r="H405" s="117" t="s">
        <v>7699</v>
      </c>
      <c r="I405" s="94" t="s">
        <v>1358</v>
      </c>
      <c r="J405" s="97">
        <v>11020</v>
      </c>
      <c r="K405" s="160" t="s">
        <v>23</v>
      </c>
      <c r="L405" s="94"/>
    </row>
    <row r="406" spans="1:12" s="86" customFormat="1" x14ac:dyDescent="0.3">
      <c r="A406" s="94">
        <v>404</v>
      </c>
      <c r="B406" s="94" t="s">
        <v>8849</v>
      </c>
      <c r="C406" s="96" t="s">
        <v>8850</v>
      </c>
      <c r="D406" s="94" t="s">
        <v>7937</v>
      </c>
      <c r="E406" s="94" t="s">
        <v>33</v>
      </c>
      <c r="F406" s="95">
        <v>33789</v>
      </c>
      <c r="G406" s="117" t="s">
        <v>7703</v>
      </c>
      <c r="H406" s="117" t="s">
        <v>7705</v>
      </c>
      <c r="I406" s="94" t="s">
        <v>1358</v>
      </c>
      <c r="J406" s="97">
        <v>11020</v>
      </c>
      <c r="K406" s="160" t="s">
        <v>23</v>
      </c>
      <c r="L406" s="94"/>
    </row>
    <row r="407" spans="1:12" s="86" customFormat="1" x14ac:dyDescent="0.3">
      <c r="A407" s="94">
        <v>405</v>
      </c>
      <c r="B407" s="94" t="s">
        <v>8851</v>
      </c>
      <c r="C407" s="96" t="s">
        <v>8852</v>
      </c>
      <c r="D407" s="94" t="s">
        <v>7943</v>
      </c>
      <c r="E407" s="94" t="s">
        <v>1309</v>
      </c>
      <c r="F407" s="95">
        <v>37933</v>
      </c>
      <c r="G407" s="117" t="s">
        <v>775</v>
      </c>
      <c r="H407" s="117" t="s">
        <v>20</v>
      </c>
      <c r="I407" s="94" t="s">
        <v>1358</v>
      </c>
      <c r="J407" s="97">
        <v>9780</v>
      </c>
      <c r="K407" s="117" t="s">
        <v>23</v>
      </c>
      <c r="L407" s="102"/>
    </row>
    <row r="408" spans="1:12" s="86" customFormat="1" x14ac:dyDescent="0.3">
      <c r="A408" s="94">
        <v>406</v>
      </c>
      <c r="B408" s="94" t="s">
        <v>8853</v>
      </c>
      <c r="C408" s="96" t="s">
        <v>8854</v>
      </c>
      <c r="D408" s="94" t="s">
        <v>7943</v>
      </c>
      <c r="E408" s="94" t="s">
        <v>1309</v>
      </c>
      <c r="F408" s="95">
        <v>38736</v>
      </c>
      <c r="G408" s="117" t="s">
        <v>775</v>
      </c>
      <c r="H408" s="117" t="s">
        <v>20</v>
      </c>
      <c r="I408" s="94" t="s">
        <v>1358</v>
      </c>
      <c r="J408" s="97">
        <v>9580</v>
      </c>
      <c r="K408" s="117" t="s">
        <v>23</v>
      </c>
      <c r="L408" s="102"/>
    </row>
    <row r="409" spans="1:12" s="86" customFormat="1" x14ac:dyDescent="0.3">
      <c r="A409" s="94">
        <v>407</v>
      </c>
      <c r="B409" s="94" t="s">
        <v>8855</v>
      </c>
      <c r="C409" s="96" t="s">
        <v>8856</v>
      </c>
      <c r="D409" s="94" t="s">
        <v>7943</v>
      </c>
      <c r="E409" s="94" t="s">
        <v>3867</v>
      </c>
      <c r="F409" s="95">
        <v>37630</v>
      </c>
      <c r="G409" s="117" t="s">
        <v>835</v>
      </c>
      <c r="H409" s="117" t="s">
        <v>61</v>
      </c>
      <c r="I409" s="94" t="s">
        <v>1358</v>
      </c>
      <c r="J409" s="97">
        <v>7580</v>
      </c>
      <c r="K409" s="117" t="s">
        <v>23</v>
      </c>
      <c r="L409" s="102"/>
    </row>
    <row r="410" spans="1:12" s="86" customFormat="1" x14ac:dyDescent="0.3">
      <c r="A410" s="94">
        <v>408</v>
      </c>
      <c r="B410" s="94" t="s">
        <v>1140</v>
      </c>
      <c r="C410" s="96" t="s">
        <v>8857</v>
      </c>
      <c r="D410" s="94" t="s">
        <v>7943</v>
      </c>
      <c r="E410" s="94" t="s">
        <v>3867</v>
      </c>
      <c r="F410" s="95">
        <v>37620</v>
      </c>
      <c r="G410" s="117" t="s">
        <v>835</v>
      </c>
      <c r="H410" s="117" t="s">
        <v>20</v>
      </c>
      <c r="I410" s="94" t="s">
        <v>1358</v>
      </c>
      <c r="J410" s="97">
        <v>9780</v>
      </c>
      <c r="K410" s="117" t="s">
        <v>23</v>
      </c>
      <c r="L410" s="102"/>
    </row>
    <row r="411" spans="1:12" s="86" customFormat="1" x14ac:dyDescent="0.3">
      <c r="A411" s="94">
        <v>409</v>
      </c>
      <c r="B411" s="94" t="s">
        <v>8858</v>
      </c>
      <c r="C411" s="96" t="s">
        <v>8859</v>
      </c>
      <c r="D411" s="94" t="s">
        <v>7943</v>
      </c>
      <c r="E411" s="94" t="s">
        <v>3867</v>
      </c>
      <c r="F411" s="95">
        <v>35382</v>
      </c>
      <c r="G411" s="117"/>
      <c r="H411" s="117"/>
      <c r="I411" s="94" t="s">
        <v>1358</v>
      </c>
      <c r="J411" s="97">
        <v>9780</v>
      </c>
      <c r="K411" s="117" t="s">
        <v>23</v>
      </c>
      <c r="L411" s="102"/>
    </row>
    <row r="412" spans="1:12" s="86" customFormat="1" x14ac:dyDescent="0.3">
      <c r="A412" s="94">
        <v>410</v>
      </c>
      <c r="B412" s="94" t="s">
        <v>8860</v>
      </c>
      <c r="C412" s="96" t="s">
        <v>8861</v>
      </c>
      <c r="D412" s="94" t="s">
        <v>7943</v>
      </c>
      <c r="E412" s="94" t="s">
        <v>3867</v>
      </c>
      <c r="F412" s="95">
        <v>37950</v>
      </c>
      <c r="G412" s="117" t="s">
        <v>34</v>
      </c>
      <c r="H412" s="117" t="s">
        <v>418</v>
      </c>
      <c r="I412" s="94" t="s">
        <v>1358</v>
      </c>
      <c r="J412" s="97">
        <v>12520</v>
      </c>
      <c r="K412" s="117" t="s">
        <v>23</v>
      </c>
      <c r="L412" s="102"/>
    </row>
    <row r="413" spans="1:12" s="86" customFormat="1" x14ac:dyDescent="0.3">
      <c r="A413" s="94">
        <v>411</v>
      </c>
      <c r="B413" s="94" t="s">
        <v>8862</v>
      </c>
      <c r="C413" s="96" t="s">
        <v>8863</v>
      </c>
      <c r="D413" s="94" t="s">
        <v>7943</v>
      </c>
      <c r="E413" s="94" t="s">
        <v>1309</v>
      </c>
      <c r="F413" s="95">
        <v>38718</v>
      </c>
      <c r="G413" s="117" t="s">
        <v>3427</v>
      </c>
      <c r="H413" s="117" t="s">
        <v>61</v>
      </c>
      <c r="I413" s="94" t="s">
        <v>1358</v>
      </c>
      <c r="J413" s="97">
        <v>7580</v>
      </c>
      <c r="K413" s="117" t="s">
        <v>23</v>
      </c>
      <c r="L413" s="102"/>
    </row>
    <row r="414" spans="1:12" s="86" customFormat="1" x14ac:dyDescent="0.3">
      <c r="A414" s="94">
        <v>412</v>
      </c>
      <c r="B414" s="94" t="s">
        <v>8864</v>
      </c>
      <c r="C414" s="96" t="s">
        <v>8865</v>
      </c>
      <c r="D414" s="94" t="s">
        <v>7943</v>
      </c>
      <c r="E414" s="94" t="s">
        <v>1309</v>
      </c>
      <c r="F414" s="95">
        <v>38529</v>
      </c>
      <c r="G414" s="117" t="s">
        <v>775</v>
      </c>
      <c r="H414" s="117" t="s">
        <v>20</v>
      </c>
      <c r="I414" s="94" t="s">
        <v>1358</v>
      </c>
      <c r="J414" s="97">
        <v>9780</v>
      </c>
      <c r="K414" s="117" t="s">
        <v>23</v>
      </c>
      <c r="L414" s="102"/>
    </row>
    <row r="415" spans="1:12" s="86" customFormat="1" x14ac:dyDescent="0.3">
      <c r="A415" s="94">
        <v>413</v>
      </c>
      <c r="B415" s="94" t="s">
        <v>8866</v>
      </c>
      <c r="C415" s="96" t="s">
        <v>8867</v>
      </c>
      <c r="D415" s="94" t="s">
        <v>7943</v>
      </c>
      <c r="E415" s="94" t="s">
        <v>1309</v>
      </c>
      <c r="F415" s="95">
        <v>38659</v>
      </c>
      <c r="G415" s="117" t="s">
        <v>835</v>
      </c>
      <c r="H415" s="117" t="s">
        <v>418</v>
      </c>
      <c r="I415" s="94" t="s">
        <v>1358</v>
      </c>
      <c r="J415" s="97">
        <v>12520</v>
      </c>
      <c r="K415" s="117" t="s">
        <v>23</v>
      </c>
      <c r="L415" s="102"/>
    </row>
    <row r="416" spans="1:12" s="86" customFormat="1" x14ac:dyDescent="0.3">
      <c r="A416" s="94">
        <v>414</v>
      </c>
      <c r="B416" s="94" t="s">
        <v>2728</v>
      </c>
      <c r="C416" s="96" t="s">
        <v>8869</v>
      </c>
      <c r="D416" s="94" t="s">
        <v>7943</v>
      </c>
      <c r="E416" s="94" t="s">
        <v>1309</v>
      </c>
      <c r="F416" s="95">
        <v>36602</v>
      </c>
      <c r="G416" s="117" t="s">
        <v>775</v>
      </c>
      <c r="H416" s="117" t="s">
        <v>20</v>
      </c>
      <c r="I416" s="94" t="s">
        <v>1358</v>
      </c>
      <c r="J416" s="97">
        <v>9780</v>
      </c>
      <c r="K416" s="117" t="s">
        <v>23</v>
      </c>
      <c r="L416" s="102"/>
    </row>
    <row r="417" spans="1:24" s="86" customFormat="1" ht="27.6" x14ac:dyDescent="0.3">
      <c r="A417" s="94">
        <v>415</v>
      </c>
      <c r="B417" s="94" t="s">
        <v>8870</v>
      </c>
      <c r="C417" s="96" t="s">
        <v>8871</v>
      </c>
      <c r="D417" s="94" t="s">
        <v>7943</v>
      </c>
      <c r="E417" s="94" t="s">
        <v>3867</v>
      </c>
      <c r="F417" s="95">
        <v>36517</v>
      </c>
      <c r="G417" s="117" t="s">
        <v>1437</v>
      </c>
      <c r="H417" s="117" t="s">
        <v>20</v>
      </c>
      <c r="I417" s="94" t="s">
        <v>1358</v>
      </c>
      <c r="J417" s="97">
        <v>9780</v>
      </c>
      <c r="K417" s="117" t="s">
        <v>23</v>
      </c>
      <c r="L417" s="102"/>
    </row>
    <row r="418" spans="1:24" s="86" customFormat="1" x14ac:dyDescent="0.3">
      <c r="A418" s="94">
        <v>416</v>
      </c>
      <c r="B418" s="94" t="s">
        <v>8872</v>
      </c>
      <c r="C418" s="96" t="s">
        <v>8873</v>
      </c>
      <c r="D418" s="94" t="s">
        <v>7943</v>
      </c>
      <c r="E418" s="94" t="s">
        <v>1309</v>
      </c>
      <c r="F418" s="95">
        <v>37819</v>
      </c>
      <c r="G418" s="117" t="s">
        <v>835</v>
      </c>
      <c r="H418" s="117" t="s">
        <v>20</v>
      </c>
      <c r="I418" s="94" t="s">
        <v>1358</v>
      </c>
      <c r="J418" s="97">
        <v>9780</v>
      </c>
      <c r="K418" s="117" t="s">
        <v>23</v>
      </c>
      <c r="L418" s="102"/>
    </row>
    <row r="419" spans="1:24" s="86" customFormat="1" x14ac:dyDescent="0.3">
      <c r="A419" s="94">
        <v>417</v>
      </c>
      <c r="B419" s="94" t="s">
        <v>8874</v>
      </c>
      <c r="C419" s="96" t="s">
        <v>8875</v>
      </c>
      <c r="D419" s="94" t="s">
        <v>7943</v>
      </c>
      <c r="E419" s="94" t="s">
        <v>1309</v>
      </c>
      <c r="F419" s="95">
        <v>39054</v>
      </c>
      <c r="G419" s="117" t="s">
        <v>775</v>
      </c>
      <c r="H419" s="117" t="s">
        <v>20</v>
      </c>
      <c r="I419" s="94" t="s">
        <v>1358</v>
      </c>
      <c r="J419" s="97">
        <v>9780</v>
      </c>
      <c r="K419" s="117" t="s">
        <v>23</v>
      </c>
      <c r="L419" s="102"/>
    </row>
    <row r="420" spans="1:24" s="86" customFormat="1" x14ac:dyDescent="0.3">
      <c r="A420" s="94">
        <v>418</v>
      </c>
      <c r="B420" s="94" t="s">
        <v>8876</v>
      </c>
      <c r="C420" s="96" t="s">
        <v>8877</v>
      </c>
      <c r="D420" s="94" t="s">
        <v>7943</v>
      </c>
      <c r="E420" s="94" t="s">
        <v>1309</v>
      </c>
      <c r="F420" s="95">
        <v>37443</v>
      </c>
      <c r="G420" s="117" t="s">
        <v>775</v>
      </c>
      <c r="H420" s="117" t="s">
        <v>20</v>
      </c>
      <c r="I420" s="94" t="s">
        <v>1358</v>
      </c>
      <c r="J420" s="97">
        <v>9780</v>
      </c>
      <c r="K420" s="117" t="s">
        <v>23</v>
      </c>
      <c r="L420" s="102"/>
    </row>
    <row r="421" spans="1:24" s="86" customFormat="1" x14ac:dyDescent="0.3">
      <c r="A421" s="94">
        <v>419</v>
      </c>
      <c r="B421" s="94" t="s">
        <v>8878</v>
      </c>
      <c r="C421" s="96" t="s">
        <v>8879</v>
      </c>
      <c r="D421" s="94" t="s">
        <v>7943</v>
      </c>
      <c r="E421" s="94" t="s">
        <v>1309</v>
      </c>
      <c r="F421" s="95">
        <v>35265</v>
      </c>
      <c r="G421" s="117" t="s">
        <v>775</v>
      </c>
      <c r="H421" s="117" t="s">
        <v>20</v>
      </c>
      <c r="I421" s="94" t="s">
        <v>1358</v>
      </c>
      <c r="J421" s="97">
        <v>9780</v>
      </c>
      <c r="K421" s="117" t="s">
        <v>23</v>
      </c>
      <c r="L421" s="102"/>
    </row>
    <row r="422" spans="1:24" s="86" customFormat="1" x14ac:dyDescent="0.3">
      <c r="A422" s="94">
        <v>420</v>
      </c>
      <c r="B422" s="102" t="s">
        <v>8880</v>
      </c>
      <c r="C422" s="119" t="s">
        <v>8881</v>
      </c>
      <c r="D422" s="102" t="s">
        <v>7736</v>
      </c>
      <c r="E422" s="102" t="s">
        <v>33</v>
      </c>
      <c r="F422" s="110">
        <v>38051</v>
      </c>
      <c r="G422" s="126" t="s">
        <v>73</v>
      </c>
      <c r="H422" s="126">
        <v>24</v>
      </c>
      <c r="I422" s="94" t="s">
        <v>1358</v>
      </c>
      <c r="J422" s="121" t="e">
        <f>#REF!+#REF!+#REF!</f>
        <v>#REF!</v>
      </c>
      <c r="K422" s="117" t="s">
        <v>23</v>
      </c>
      <c r="L422" s="122" t="s">
        <v>8163</v>
      </c>
    </row>
    <row r="423" spans="1:24" s="86" customFormat="1" x14ac:dyDescent="0.3">
      <c r="A423" s="94">
        <v>421</v>
      </c>
      <c r="B423" s="102" t="s">
        <v>8882</v>
      </c>
      <c r="C423" s="119" t="s">
        <v>8883</v>
      </c>
      <c r="D423" s="102" t="s">
        <v>7736</v>
      </c>
      <c r="E423" s="102" t="s">
        <v>33</v>
      </c>
      <c r="F423" s="110">
        <v>38227</v>
      </c>
      <c r="G423" s="117" t="s">
        <v>73</v>
      </c>
      <c r="H423" s="126">
        <v>24</v>
      </c>
      <c r="I423" s="94" t="s">
        <v>1358</v>
      </c>
      <c r="J423" s="121" t="e">
        <f>#REF!+#REF!+#REF!</f>
        <v>#REF!</v>
      </c>
      <c r="K423" s="117" t="s">
        <v>23</v>
      </c>
    </row>
    <row r="424" spans="1:24" s="86" customFormat="1" ht="27.6" x14ac:dyDescent="0.3">
      <c r="A424" s="94">
        <v>422</v>
      </c>
      <c r="B424" s="102" t="s">
        <v>8884</v>
      </c>
      <c r="C424" s="119" t="s">
        <v>8885</v>
      </c>
      <c r="D424" s="102" t="s">
        <v>7736</v>
      </c>
      <c r="E424" s="102" t="s">
        <v>33</v>
      </c>
      <c r="F424" s="110">
        <v>37524</v>
      </c>
      <c r="G424" s="117" t="s">
        <v>8751</v>
      </c>
      <c r="H424" s="126">
        <v>24</v>
      </c>
      <c r="I424" s="94" t="s">
        <v>1358</v>
      </c>
      <c r="J424" s="121" t="e">
        <f>#REF!+#REF!+#REF!</f>
        <v>#REF!</v>
      </c>
      <c r="K424" s="117" t="s">
        <v>23</v>
      </c>
      <c r="M424" s="133"/>
      <c r="N424" s="133"/>
      <c r="O424" s="133"/>
      <c r="P424" s="133"/>
      <c r="Q424" s="133"/>
      <c r="R424" s="133"/>
      <c r="S424" s="133"/>
      <c r="T424" s="133"/>
      <c r="U424" s="133"/>
      <c r="V424" s="133"/>
      <c r="W424" s="133"/>
      <c r="X424" s="133"/>
    </row>
    <row r="425" spans="1:24" s="86" customFormat="1" ht="27.6" x14ac:dyDescent="0.3">
      <c r="A425" s="94">
        <v>423</v>
      </c>
      <c r="B425" s="102" t="s">
        <v>8886</v>
      </c>
      <c r="C425" s="119" t="s">
        <v>8887</v>
      </c>
      <c r="D425" s="102" t="s">
        <v>7736</v>
      </c>
      <c r="E425" s="102" t="s">
        <v>33</v>
      </c>
      <c r="F425" s="110">
        <v>37169</v>
      </c>
      <c r="G425" s="117" t="s">
        <v>8751</v>
      </c>
      <c r="H425" s="126">
        <v>24</v>
      </c>
      <c r="I425" s="94" t="s">
        <v>1358</v>
      </c>
      <c r="J425" s="121" t="e">
        <f>#REF!+#REF!+#REF!</f>
        <v>#REF!</v>
      </c>
      <c r="K425" s="117" t="s">
        <v>23</v>
      </c>
    </row>
    <row r="426" spans="1:24" s="86" customFormat="1" ht="27.6" x14ac:dyDescent="0.3">
      <c r="A426" s="94">
        <v>424</v>
      </c>
      <c r="B426" s="102" t="s">
        <v>8888</v>
      </c>
      <c r="C426" s="119" t="s">
        <v>8889</v>
      </c>
      <c r="D426" s="102" t="s">
        <v>7736</v>
      </c>
      <c r="E426" s="102" t="s">
        <v>33</v>
      </c>
      <c r="F426" s="110">
        <v>37818</v>
      </c>
      <c r="G426" s="117" t="s">
        <v>8890</v>
      </c>
      <c r="H426" s="126">
        <v>24</v>
      </c>
      <c r="I426" s="94" t="s">
        <v>1358</v>
      </c>
      <c r="J426" s="121" t="e">
        <f>#REF!+#REF!+#REF!</f>
        <v>#REF!</v>
      </c>
      <c r="K426" s="117" t="s">
        <v>23</v>
      </c>
    </row>
    <row r="427" spans="1:24" s="86" customFormat="1" x14ac:dyDescent="0.3">
      <c r="A427" s="94">
        <v>425</v>
      </c>
      <c r="B427" s="100" t="s">
        <v>8891</v>
      </c>
      <c r="C427" s="125" t="s">
        <v>8892</v>
      </c>
      <c r="D427" s="102" t="s">
        <v>7757</v>
      </c>
      <c r="E427" s="101" t="s">
        <v>3867</v>
      </c>
      <c r="F427" s="103" t="s">
        <v>8893</v>
      </c>
      <c r="G427" s="108" t="s">
        <v>7778</v>
      </c>
      <c r="H427" s="108" t="s">
        <v>919</v>
      </c>
      <c r="I427" s="100" t="s">
        <v>8894</v>
      </c>
      <c r="J427" s="104">
        <v>9780</v>
      </c>
      <c r="K427" s="117" t="s">
        <v>23</v>
      </c>
      <c r="L427" s="101"/>
    </row>
    <row r="428" spans="1:24" s="86" customFormat="1" x14ac:dyDescent="0.3">
      <c r="A428" s="94">
        <v>426</v>
      </c>
      <c r="B428" s="100" t="s">
        <v>8895</v>
      </c>
      <c r="C428" s="125" t="s">
        <v>8896</v>
      </c>
      <c r="D428" s="101" t="s">
        <v>8307</v>
      </c>
      <c r="E428" s="101" t="s">
        <v>3867</v>
      </c>
      <c r="F428" s="103" t="s">
        <v>8897</v>
      </c>
      <c r="G428" s="108" t="s">
        <v>7778</v>
      </c>
      <c r="H428" s="160" t="s">
        <v>61</v>
      </c>
      <c r="I428" s="100" t="s">
        <v>8894</v>
      </c>
      <c r="J428" s="113">
        <v>9780</v>
      </c>
      <c r="K428" s="117" t="s">
        <v>23</v>
      </c>
      <c r="L428" s="101"/>
    </row>
    <row r="429" spans="1:24" s="86" customFormat="1" x14ac:dyDescent="0.3">
      <c r="A429" s="94">
        <v>427</v>
      </c>
      <c r="B429" s="100" t="s">
        <v>8898</v>
      </c>
      <c r="C429" s="125" t="s">
        <v>8899</v>
      </c>
      <c r="D429" s="101" t="s">
        <v>8307</v>
      </c>
      <c r="E429" s="101" t="s">
        <v>1309</v>
      </c>
      <c r="F429" s="103" t="s">
        <v>8345</v>
      </c>
      <c r="G429" s="108" t="s">
        <v>7778</v>
      </c>
      <c r="H429" s="160" t="s">
        <v>61</v>
      </c>
      <c r="I429" s="100" t="s">
        <v>8894</v>
      </c>
      <c r="J429" s="113">
        <v>9780</v>
      </c>
      <c r="K429" s="117" t="s">
        <v>23</v>
      </c>
      <c r="L429" s="101"/>
    </row>
    <row r="430" spans="1:24" s="86" customFormat="1" x14ac:dyDescent="0.3">
      <c r="A430" s="94">
        <v>428</v>
      </c>
      <c r="B430" s="100" t="s">
        <v>8900</v>
      </c>
      <c r="C430" s="125" t="s">
        <v>8901</v>
      </c>
      <c r="D430" s="101" t="s">
        <v>8307</v>
      </c>
      <c r="E430" s="101" t="s">
        <v>3867</v>
      </c>
      <c r="F430" s="103" t="s">
        <v>8902</v>
      </c>
      <c r="G430" s="108" t="s">
        <v>7778</v>
      </c>
      <c r="H430" s="160" t="s">
        <v>919</v>
      </c>
      <c r="I430" s="100" t="s">
        <v>8894</v>
      </c>
      <c r="J430" s="113">
        <v>9780</v>
      </c>
      <c r="K430" s="117" t="s">
        <v>23</v>
      </c>
      <c r="L430" s="101"/>
    </row>
    <row r="431" spans="1:24" s="86" customFormat="1" x14ac:dyDescent="0.3">
      <c r="A431" s="94">
        <v>429</v>
      </c>
      <c r="B431" s="100" t="s">
        <v>8903</v>
      </c>
      <c r="C431" s="125" t="s">
        <v>8904</v>
      </c>
      <c r="D431" s="101" t="s">
        <v>8307</v>
      </c>
      <c r="E431" s="101" t="s">
        <v>3867</v>
      </c>
      <c r="F431" s="103" t="s">
        <v>8905</v>
      </c>
      <c r="G431" s="108" t="s">
        <v>18</v>
      </c>
      <c r="H431" s="160" t="s">
        <v>61</v>
      </c>
      <c r="I431" s="100" t="s">
        <v>8894</v>
      </c>
      <c r="J431" s="113">
        <v>9780</v>
      </c>
      <c r="K431" s="117" t="s">
        <v>23</v>
      </c>
      <c r="L431" s="101"/>
    </row>
    <row r="432" spans="1:24" s="86" customFormat="1" x14ac:dyDescent="0.3">
      <c r="A432" s="94">
        <v>430</v>
      </c>
      <c r="B432" s="100" t="s">
        <v>8906</v>
      </c>
      <c r="C432" s="125" t="s">
        <v>8907</v>
      </c>
      <c r="D432" s="101" t="s">
        <v>8307</v>
      </c>
      <c r="E432" s="101" t="s">
        <v>1309</v>
      </c>
      <c r="F432" s="103" t="s">
        <v>8908</v>
      </c>
      <c r="G432" s="108" t="s">
        <v>18</v>
      </c>
      <c r="H432" s="160" t="s">
        <v>1876</v>
      </c>
      <c r="I432" s="100" t="s">
        <v>8894</v>
      </c>
      <c r="J432" s="113">
        <v>9780</v>
      </c>
      <c r="K432" s="117" t="s">
        <v>23</v>
      </c>
      <c r="L432" s="101"/>
    </row>
    <row r="433" spans="1:23" s="86" customFormat="1" x14ac:dyDescent="0.3">
      <c r="A433" s="94">
        <v>431</v>
      </c>
      <c r="B433" s="100" t="s">
        <v>8909</v>
      </c>
      <c r="C433" s="125" t="s">
        <v>8910</v>
      </c>
      <c r="D433" s="101" t="s">
        <v>8307</v>
      </c>
      <c r="E433" s="101" t="s">
        <v>3867</v>
      </c>
      <c r="F433" s="103" t="s">
        <v>8911</v>
      </c>
      <c r="G433" s="108" t="s">
        <v>18</v>
      </c>
      <c r="H433" s="160" t="s">
        <v>61</v>
      </c>
      <c r="I433" s="100" t="s">
        <v>8894</v>
      </c>
      <c r="J433" s="113">
        <v>9780</v>
      </c>
      <c r="K433" s="117" t="s">
        <v>23</v>
      </c>
      <c r="L433" s="102"/>
    </row>
    <row r="434" spans="1:23" s="86" customFormat="1" x14ac:dyDescent="0.3">
      <c r="A434" s="94">
        <v>432</v>
      </c>
      <c r="B434" s="100" t="s">
        <v>8912</v>
      </c>
      <c r="C434" s="125" t="s">
        <v>8913</v>
      </c>
      <c r="D434" s="101" t="s">
        <v>8307</v>
      </c>
      <c r="E434" s="101" t="s">
        <v>1309</v>
      </c>
      <c r="F434" s="103" t="s">
        <v>8914</v>
      </c>
      <c r="G434" s="108" t="s">
        <v>775</v>
      </c>
      <c r="H434" s="160" t="s">
        <v>61</v>
      </c>
      <c r="I434" s="100" t="s">
        <v>8894</v>
      </c>
      <c r="J434" s="104">
        <v>10180</v>
      </c>
      <c r="K434" s="117" t="s">
        <v>23</v>
      </c>
      <c r="L434" s="101"/>
    </row>
    <row r="435" spans="1:23" s="86" customFormat="1" x14ac:dyDescent="0.3">
      <c r="A435" s="94">
        <v>433</v>
      </c>
      <c r="B435" s="100" t="s">
        <v>8915</v>
      </c>
      <c r="C435" s="125" t="s">
        <v>8916</v>
      </c>
      <c r="D435" s="101" t="s">
        <v>8307</v>
      </c>
      <c r="E435" s="101" t="s">
        <v>3867</v>
      </c>
      <c r="F435" s="103" t="s">
        <v>8917</v>
      </c>
      <c r="G435" s="108" t="s">
        <v>4665</v>
      </c>
      <c r="H435" s="160" t="s">
        <v>61</v>
      </c>
      <c r="I435" s="100" t="s">
        <v>8894</v>
      </c>
      <c r="J435" s="113">
        <v>8180</v>
      </c>
      <c r="K435" s="117" t="s">
        <v>23</v>
      </c>
      <c r="L435" s="101"/>
    </row>
    <row r="436" spans="1:23" s="86" customFormat="1" x14ac:dyDescent="0.3">
      <c r="A436" s="94">
        <v>434</v>
      </c>
      <c r="B436" s="100" t="s">
        <v>8918</v>
      </c>
      <c r="C436" s="125" t="s">
        <v>8919</v>
      </c>
      <c r="D436" s="101" t="s">
        <v>8307</v>
      </c>
      <c r="E436" s="101" t="s">
        <v>3867</v>
      </c>
      <c r="F436" s="103" t="s">
        <v>8920</v>
      </c>
      <c r="G436" s="108" t="s">
        <v>4665</v>
      </c>
      <c r="H436" s="160" t="s">
        <v>61</v>
      </c>
      <c r="I436" s="100" t="s">
        <v>8894</v>
      </c>
      <c r="J436" s="113">
        <v>8180</v>
      </c>
      <c r="K436" s="160" t="s">
        <v>8310</v>
      </c>
      <c r="L436" s="101"/>
    </row>
    <row r="437" spans="1:23" s="86" customFormat="1" x14ac:dyDescent="0.3">
      <c r="A437" s="94">
        <v>435</v>
      </c>
      <c r="B437" s="100" t="s">
        <v>8921</v>
      </c>
      <c r="C437" s="125" t="s">
        <v>8922</v>
      </c>
      <c r="D437" s="101" t="s">
        <v>8307</v>
      </c>
      <c r="E437" s="101" t="s">
        <v>3867</v>
      </c>
      <c r="F437" s="103" t="s">
        <v>8421</v>
      </c>
      <c r="G437" s="160" t="s">
        <v>8923</v>
      </c>
      <c r="H437" s="160" t="s">
        <v>8924</v>
      </c>
      <c r="I437" s="100" t="s">
        <v>8894</v>
      </c>
      <c r="J437" s="113">
        <v>10180</v>
      </c>
      <c r="K437" s="160" t="s">
        <v>8310</v>
      </c>
      <c r="L437" s="101"/>
    </row>
    <row r="438" spans="1:23" s="86" customFormat="1" x14ac:dyDescent="0.3">
      <c r="A438" s="94">
        <v>436</v>
      </c>
      <c r="B438" s="100" t="s">
        <v>8925</v>
      </c>
      <c r="C438" s="125" t="s">
        <v>8926</v>
      </c>
      <c r="D438" s="101" t="s">
        <v>8307</v>
      </c>
      <c r="E438" s="101" t="s">
        <v>3867</v>
      </c>
      <c r="F438" s="103" t="s">
        <v>8927</v>
      </c>
      <c r="G438" s="160" t="s">
        <v>2225</v>
      </c>
      <c r="H438" s="160" t="s">
        <v>8924</v>
      </c>
      <c r="I438" s="100" t="s">
        <v>8894</v>
      </c>
      <c r="J438" s="113">
        <v>10180</v>
      </c>
      <c r="K438" s="160" t="s">
        <v>8310</v>
      </c>
      <c r="L438" s="101"/>
    </row>
    <row r="439" spans="1:23" s="86" customFormat="1" x14ac:dyDescent="0.3">
      <c r="A439" s="94">
        <v>437</v>
      </c>
      <c r="B439" s="100" t="s">
        <v>8928</v>
      </c>
      <c r="C439" s="125" t="s">
        <v>8929</v>
      </c>
      <c r="D439" s="102" t="s">
        <v>7757</v>
      </c>
      <c r="E439" s="101" t="s">
        <v>1309</v>
      </c>
      <c r="F439" s="103" t="s">
        <v>8930</v>
      </c>
      <c r="G439" s="108" t="s">
        <v>8931</v>
      </c>
      <c r="H439" s="108" t="s">
        <v>61</v>
      </c>
      <c r="I439" s="100" t="s">
        <v>8894</v>
      </c>
      <c r="J439" s="104">
        <v>11080</v>
      </c>
      <c r="K439" s="160" t="s">
        <v>8310</v>
      </c>
      <c r="L439" s="102"/>
    </row>
    <row r="440" spans="1:23" s="86" customFormat="1" ht="27.6" x14ac:dyDescent="0.3">
      <c r="A440" s="94">
        <v>438</v>
      </c>
      <c r="B440" s="100" t="s">
        <v>8933</v>
      </c>
      <c r="C440" s="125" t="s">
        <v>8934</v>
      </c>
      <c r="D440" s="100" t="s">
        <v>8023</v>
      </c>
      <c r="E440" s="101" t="s">
        <v>3867</v>
      </c>
      <c r="F440" s="103" t="s">
        <v>8935</v>
      </c>
      <c r="G440" s="108" t="s">
        <v>8936</v>
      </c>
      <c r="H440" s="108" t="s">
        <v>836</v>
      </c>
      <c r="I440" s="100" t="s">
        <v>8937</v>
      </c>
      <c r="J440" s="113">
        <v>9780</v>
      </c>
      <c r="K440" s="160" t="s">
        <v>23</v>
      </c>
      <c r="L440" s="102"/>
    </row>
    <row r="441" spans="1:23" s="86" customFormat="1" ht="41.4" x14ac:dyDescent="0.3">
      <c r="A441" s="94">
        <v>439</v>
      </c>
      <c r="B441" s="100" t="s">
        <v>8938</v>
      </c>
      <c r="C441" s="125" t="s">
        <v>8939</v>
      </c>
      <c r="D441" s="100" t="s">
        <v>8023</v>
      </c>
      <c r="E441" s="101" t="s">
        <v>1309</v>
      </c>
      <c r="F441" s="103" t="s">
        <v>8940</v>
      </c>
      <c r="G441" s="108" t="s">
        <v>8190</v>
      </c>
      <c r="H441" s="108" t="s">
        <v>7728</v>
      </c>
      <c r="I441" s="100" t="s">
        <v>8937</v>
      </c>
      <c r="J441" s="113">
        <v>9780</v>
      </c>
      <c r="K441" s="160" t="s">
        <v>23</v>
      </c>
      <c r="L441" s="94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</row>
    <row r="442" spans="1:23" s="86" customFormat="1" ht="41.4" x14ac:dyDescent="0.3">
      <c r="A442" s="94">
        <v>440</v>
      </c>
      <c r="B442" s="100" t="s">
        <v>8941</v>
      </c>
      <c r="C442" s="125" t="s">
        <v>8942</v>
      </c>
      <c r="D442" s="100" t="s">
        <v>8023</v>
      </c>
      <c r="E442" s="101" t="s">
        <v>1309</v>
      </c>
      <c r="F442" s="103" t="s">
        <v>8943</v>
      </c>
      <c r="G442" s="108" t="s">
        <v>8190</v>
      </c>
      <c r="H442" s="108" t="s">
        <v>61</v>
      </c>
      <c r="I442" s="100" t="s">
        <v>8937</v>
      </c>
      <c r="J442" s="113">
        <v>7580</v>
      </c>
      <c r="K442" s="160" t="s">
        <v>23</v>
      </c>
      <c r="L442" s="94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</row>
    <row r="443" spans="1:23" s="86" customFormat="1" ht="27.6" x14ac:dyDescent="0.3">
      <c r="A443" s="94">
        <v>441</v>
      </c>
      <c r="B443" s="100" t="s">
        <v>8944</v>
      </c>
      <c r="C443" s="125" t="s">
        <v>8945</v>
      </c>
      <c r="D443" s="100" t="s">
        <v>8023</v>
      </c>
      <c r="E443" s="101" t="s">
        <v>3867</v>
      </c>
      <c r="F443" s="103" t="s">
        <v>8946</v>
      </c>
      <c r="G443" s="108" t="s">
        <v>8180</v>
      </c>
      <c r="H443" s="108" t="s">
        <v>7728</v>
      </c>
      <c r="I443" s="100" t="s">
        <v>8937</v>
      </c>
      <c r="J443" s="113">
        <v>11020</v>
      </c>
      <c r="K443" s="160" t="s">
        <v>23</v>
      </c>
      <c r="L443" s="94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</row>
    <row r="444" spans="1:23" s="86" customFormat="1" ht="27.6" x14ac:dyDescent="0.3">
      <c r="A444" s="94">
        <v>442</v>
      </c>
      <c r="B444" s="100" t="s">
        <v>8947</v>
      </c>
      <c r="C444" s="125" t="s">
        <v>8948</v>
      </c>
      <c r="D444" s="100" t="s">
        <v>8023</v>
      </c>
      <c r="E444" s="101" t="s">
        <v>1309</v>
      </c>
      <c r="F444" s="103" t="s">
        <v>8949</v>
      </c>
      <c r="G444" s="108" t="s">
        <v>8180</v>
      </c>
      <c r="H444" s="108" t="s">
        <v>7728</v>
      </c>
      <c r="I444" s="100" t="s">
        <v>8937</v>
      </c>
      <c r="J444" s="113">
        <v>11020</v>
      </c>
      <c r="K444" s="160" t="s">
        <v>23</v>
      </c>
      <c r="L444" s="94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</row>
    <row r="445" spans="1:23" s="86" customFormat="1" ht="27.6" x14ac:dyDescent="0.3">
      <c r="A445" s="94">
        <v>443</v>
      </c>
      <c r="B445" s="100" t="s">
        <v>8950</v>
      </c>
      <c r="C445" s="125" t="s">
        <v>8951</v>
      </c>
      <c r="D445" s="100" t="s">
        <v>8023</v>
      </c>
      <c r="E445" s="101" t="s">
        <v>1309</v>
      </c>
      <c r="F445" s="103" t="s">
        <v>8952</v>
      </c>
      <c r="G445" s="108" t="s">
        <v>8180</v>
      </c>
      <c r="H445" s="108" t="s">
        <v>7728</v>
      </c>
      <c r="I445" s="100" t="s">
        <v>8937</v>
      </c>
      <c r="J445" s="113">
        <v>9580</v>
      </c>
      <c r="K445" s="160" t="s">
        <v>23</v>
      </c>
      <c r="L445" s="94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</row>
    <row r="446" spans="1:23" s="86" customFormat="1" ht="27.6" x14ac:dyDescent="0.3">
      <c r="A446" s="94">
        <v>444</v>
      </c>
      <c r="B446" s="100" t="s">
        <v>8953</v>
      </c>
      <c r="C446" s="125" t="s">
        <v>8954</v>
      </c>
      <c r="D446" s="100" t="s">
        <v>8023</v>
      </c>
      <c r="E446" s="101" t="s">
        <v>1309</v>
      </c>
      <c r="F446" s="103" t="s">
        <v>8955</v>
      </c>
      <c r="G446" s="108" t="s">
        <v>8180</v>
      </c>
      <c r="H446" s="108" t="s">
        <v>919</v>
      </c>
      <c r="I446" s="100" t="s">
        <v>8937</v>
      </c>
      <c r="J446" s="113">
        <v>8950</v>
      </c>
      <c r="K446" s="160" t="s">
        <v>23</v>
      </c>
      <c r="L446" s="94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</row>
    <row r="447" spans="1:23" s="86" customFormat="1" ht="27.6" x14ac:dyDescent="0.3">
      <c r="A447" s="94">
        <v>445</v>
      </c>
      <c r="B447" s="100" t="s">
        <v>8956</v>
      </c>
      <c r="C447" s="125" t="s">
        <v>8957</v>
      </c>
      <c r="D447" s="100" t="s">
        <v>8023</v>
      </c>
      <c r="E447" s="101" t="s">
        <v>3867</v>
      </c>
      <c r="F447" s="103" t="s">
        <v>8958</v>
      </c>
      <c r="G447" s="108" t="s">
        <v>8959</v>
      </c>
      <c r="H447" s="160" t="s">
        <v>7728</v>
      </c>
      <c r="I447" s="100" t="s">
        <v>8937</v>
      </c>
      <c r="J447" s="125" t="s">
        <v>8960</v>
      </c>
      <c r="K447" s="160" t="s">
        <v>23</v>
      </c>
      <c r="L447" s="102"/>
    </row>
    <row r="448" spans="1:23" s="86" customFormat="1" ht="27.6" x14ac:dyDescent="0.3">
      <c r="A448" s="94">
        <v>446</v>
      </c>
      <c r="B448" s="100" t="s">
        <v>8961</v>
      </c>
      <c r="C448" s="125" t="s">
        <v>8962</v>
      </c>
      <c r="D448" s="100" t="s">
        <v>8023</v>
      </c>
      <c r="E448" s="101" t="s">
        <v>1309</v>
      </c>
      <c r="F448" s="103" t="s">
        <v>8963</v>
      </c>
      <c r="G448" s="108" t="s">
        <v>2354</v>
      </c>
      <c r="H448" s="108" t="s">
        <v>8964</v>
      </c>
      <c r="I448" s="100" t="s">
        <v>8937</v>
      </c>
      <c r="J448" s="113">
        <v>8950</v>
      </c>
      <c r="K448" s="160" t="s">
        <v>23</v>
      </c>
      <c r="L448" s="94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</row>
    <row r="449" spans="1:23" s="86" customFormat="1" ht="27.6" x14ac:dyDescent="0.3">
      <c r="A449" s="94">
        <v>447</v>
      </c>
      <c r="B449" s="100" t="s">
        <v>8965</v>
      </c>
      <c r="C449" s="125" t="s">
        <v>8966</v>
      </c>
      <c r="D449" s="100" t="s">
        <v>8023</v>
      </c>
      <c r="E449" s="101" t="s">
        <v>1309</v>
      </c>
      <c r="F449" s="103" t="s">
        <v>8967</v>
      </c>
      <c r="G449" s="108" t="s">
        <v>2354</v>
      </c>
      <c r="H449" s="160" t="s">
        <v>836</v>
      </c>
      <c r="I449" s="100" t="s">
        <v>8937</v>
      </c>
      <c r="J449" s="134">
        <v>8950</v>
      </c>
      <c r="K449" s="160" t="s">
        <v>23</v>
      </c>
      <c r="L449" s="102"/>
    </row>
    <row r="450" spans="1:23" s="86" customFormat="1" ht="27.6" x14ac:dyDescent="0.3">
      <c r="A450" s="94">
        <v>448</v>
      </c>
      <c r="B450" s="94" t="s">
        <v>8968</v>
      </c>
      <c r="C450" s="96" t="s">
        <v>8969</v>
      </c>
      <c r="D450" s="94" t="s">
        <v>7736</v>
      </c>
      <c r="E450" s="94" t="s">
        <v>17</v>
      </c>
      <c r="F450" s="95">
        <v>37868</v>
      </c>
      <c r="G450" s="117" t="s">
        <v>3843</v>
      </c>
      <c r="H450" s="117">
        <v>6</v>
      </c>
      <c r="I450" s="94" t="s">
        <v>5884</v>
      </c>
      <c r="J450" s="98">
        <v>9900</v>
      </c>
      <c r="K450" s="117" t="s">
        <v>23</v>
      </c>
      <c r="L450" s="94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</row>
    <row r="451" spans="1:23" s="86" customFormat="1" ht="27.6" x14ac:dyDescent="0.3">
      <c r="A451" s="94">
        <v>449</v>
      </c>
      <c r="B451" s="94" t="s">
        <v>8970</v>
      </c>
      <c r="C451" s="96" t="s">
        <v>8971</v>
      </c>
      <c r="D451" s="94" t="s">
        <v>7937</v>
      </c>
      <c r="E451" s="94" t="s">
        <v>1309</v>
      </c>
      <c r="F451" s="95" t="s">
        <v>8972</v>
      </c>
      <c r="G451" s="117" t="s">
        <v>18</v>
      </c>
      <c r="H451" s="117" t="s">
        <v>7728</v>
      </c>
      <c r="I451" s="94" t="s">
        <v>8973</v>
      </c>
      <c r="J451" s="97">
        <v>8730</v>
      </c>
      <c r="K451" s="160" t="s">
        <v>23</v>
      </c>
      <c r="L451" s="94"/>
    </row>
    <row r="452" spans="1:23" s="86" customFormat="1" ht="27.6" x14ac:dyDescent="0.3">
      <c r="A452" s="94">
        <v>450</v>
      </c>
      <c r="B452" s="94" t="s">
        <v>8974</v>
      </c>
      <c r="C452" s="96" t="s">
        <v>8975</v>
      </c>
      <c r="D452" s="94" t="s">
        <v>7937</v>
      </c>
      <c r="E452" s="94" t="s">
        <v>3867</v>
      </c>
      <c r="F452" s="95" t="s">
        <v>8976</v>
      </c>
      <c r="G452" s="117" t="s">
        <v>8977</v>
      </c>
      <c r="H452" s="117" t="s">
        <v>7728</v>
      </c>
      <c r="I452" s="94" t="s">
        <v>8973</v>
      </c>
      <c r="J452" s="97">
        <v>8730</v>
      </c>
      <c r="K452" s="160" t="s">
        <v>23</v>
      </c>
      <c r="L452" s="94"/>
    </row>
    <row r="453" spans="1:23" s="86" customFormat="1" ht="27.6" x14ac:dyDescent="0.3">
      <c r="A453" s="94">
        <v>451</v>
      </c>
      <c r="B453" s="94" t="s">
        <v>8978</v>
      </c>
      <c r="C453" s="96" t="s">
        <v>8979</v>
      </c>
      <c r="D453" s="94" t="s">
        <v>7937</v>
      </c>
      <c r="E453" s="94" t="s">
        <v>1309</v>
      </c>
      <c r="F453" s="95" t="s">
        <v>8980</v>
      </c>
      <c r="G453" s="117" t="s">
        <v>18</v>
      </c>
      <c r="H453" s="117" t="s">
        <v>7728</v>
      </c>
      <c r="I453" s="94" t="s">
        <v>8973</v>
      </c>
      <c r="J453" s="97">
        <v>8730</v>
      </c>
      <c r="K453" s="160" t="s">
        <v>23</v>
      </c>
      <c r="L453" s="94"/>
    </row>
    <row r="454" spans="1:23" s="86" customFormat="1" ht="27.6" x14ac:dyDescent="0.3">
      <c r="A454" s="94">
        <v>452</v>
      </c>
      <c r="B454" s="94" t="s">
        <v>8981</v>
      </c>
      <c r="C454" s="96" t="s">
        <v>8982</v>
      </c>
      <c r="D454" s="94" t="s">
        <v>7937</v>
      </c>
      <c r="E454" s="94" t="s">
        <v>1309</v>
      </c>
      <c r="F454" s="95" t="s">
        <v>8983</v>
      </c>
      <c r="G454" s="117" t="s">
        <v>18</v>
      </c>
      <c r="H454" s="117" t="s">
        <v>7728</v>
      </c>
      <c r="I454" s="94" t="s">
        <v>8973</v>
      </c>
      <c r="J454" s="97">
        <v>8730</v>
      </c>
      <c r="K454" s="160" t="s">
        <v>23</v>
      </c>
      <c r="L454" s="94"/>
    </row>
    <row r="455" spans="1:23" s="86" customFormat="1" ht="27.6" x14ac:dyDescent="0.3">
      <c r="A455" s="94">
        <v>453</v>
      </c>
      <c r="B455" s="94" t="s">
        <v>8984</v>
      </c>
      <c r="C455" s="96" t="s">
        <v>8985</v>
      </c>
      <c r="D455" s="94" t="s">
        <v>7937</v>
      </c>
      <c r="E455" s="94" t="s">
        <v>3867</v>
      </c>
      <c r="F455" s="95" t="s">
        <v>8986</v>
      </c>
      <c r="G455" s="117" t="s">
        <v>8977</v>
      </c>
      <c r="H455" s="117" t="s">
        <v>7728</v>
      </c>
      <c r="I455" s="94" t="s">
        <v>8973</v>
      </c>
      <c r="J455" s="97">
        <v>8730</v>
      </c>
      <c r="K455" s="160" t="s">
        <v>23</v>
      </c>
      <c r="L455" s="94"/>
    </row>
    <row r="456" spans="1:23" s="86" customFormat="1" ht="27.6" x14ac:dyDescent="0.3">
      <c r="A456" s="94">
        <v>454</v>
      </c>
      <c r="B456" s="94" t="s">
        <v>8987</v>
      </c>
      <c r="C456" s="96" t="s">
        <v>8988</v>
      </c>
      <c r="D456" s="94" t="s">
        <v>7937</v>
      </c>
      <c r="E456" s="94" t="s">
        <v>3867</v>
      </c>
      <c r="F456" s="95" t="s">
        <v>8989</v>
      </c>
      <c r="G456" s="117" t="s">
        <v>18</v>
      </c>
      <c r="H456" s="117" t="s">
        <v>7728</v>
      </c>
      <c r="I456" s="94" t="s">
        <v>8973</v>
      </c>
      <c r="J456" s="97">
        <v>8730</v>
      </c>
      <c r="K456" s="160" t="s">
        <v>23</v>
      </c>
      <c r="L456" s="94"/>
    </row>
    <row r="457" spans="1:23" s="86" customFormat="1" ht="27.6" x14ac:dyDescent="0.3">
      <c r="A457" s="94">
        <v>455</v>
      </c>
      <c r="B457" s="94" t="s">
        <v>8990</v>
      </c>
      <c r="C457" s="96" t="s">
        <v>8991</v>
      </c>
      <c r="D457" s="94" t="s">
        <v>7937</v>
      </c>
      <c r="E457" s="94" t="s">
        <v>1309</v>
      </c>
      <c r="F457" s="95" t="s">
        <v>8992</v>
      </c>
      <c r="G457" s="117" t="s">
        <v>748</v>
      </c>
      <c r="H457" s="117" t="s">
        <v>7728</v>
      </c>
      <c r="I457" s="94" t="s">
        <v>8973</v>
      </c>
      <c r="J457" s="97">
        <v>7171</v>
      </c>
      <c r="K457" s="160" t="s">
        <v>23</v>
      </c>
      <c r="L457" s="94"/>
    </row>
    <row r="458" spans="1:23" s="86" customFormat="1" ht="27.6" x14ac:dyDescent="0.3">
      <c r="A458" s="94">
        <v>456</v>
      </c>
      <c r="B458" s="94" t="s">
        <v>8993</v>
      </c>
      <c r="C458" s="96" t="s">
        <v>8994</v>
      </c>
      <c r="D458" s="94" t="s">
        <v>7937</v>
      </c>
      <c r="E458" s="94" t="s">
        <v>1309</v>
      </c>
      <c r="F458" s="95" t="s">
        <v>8995</v>
      </c>
      <c r="G458" s="117" t="s">
        <v>4497</v>
      </c>
      <c r="H458" s="117" t="s">
        <v>7728</v>
      </c>
      <c r="I458" s="94" t="s">
        <v>8973</v>
      </c>
      <c r="J458" s="97">
        <v>7952</v>
      </c>
      <c r="K458" s="160" t="s">
        <v>23</v>
      </c>
      <c r="L458" s="94"/>
    </row>
    <row r="459" spans="1:23" s="86" customFormat="1" ht="27.6" x14ac:dyDescent="0.3">
      <c r="A459" s="94">
        <v>457</v>
      </c>
      <c r="B459" s="94" t="s">
        <v>8996</v>
      </c>
      <c r="C459" s="96" t="s">
        <v>8997</v>
      </c>
      <c r="D459" s="94" t="s">
        <v>7937</v>
      </c>
      <c r="E459" s="94" t="s">
        <v>1309</v>
      </c>
      <c r="F459" s="95" t="s">
        <v>8998</v>
      </c>
      <c r="G459" s="117" t="s">
        <v>2354</v>
      </c>
      <c r="H459" s="117" t="s">
        <v>7728</v>
      </c>
      <c r="I459" s="94" t="s">
        <v>8973</v>
      </c>
      <c r="J459" s="97">
        <v>7170</v>
      </c>
      <c r="K459" s="160" t="s">
        <v>23</v>
      </c>
      <c r="L459" s="94"/>
    </row>
    <row r="460" spans="1:23" s="86" customFormat="1" ht="27.6" x14ac:dyDescent="0.3">
      <c r="A460" s="94">
        <v>458</v>
      </c>
      <c r="B460" s="94" t="s">
        <v>8999</v>
      </c>
      <c r="C460" s="96" t="s">
        <v>9000</v>
      </c>
      <c r="D460" s="94" t="s">
        <v>7937</v>
      </c>
      <c r="E460" s="94" t="s">
        <v>1309</v>
      </c>
      <c r="F460" s="95" t="s">
        <v>9001</v>
      </c>
      <c r="G460" s="117" t="s">
        <v>2354</v>
      </c>
      <c r="H460" s="117" t="s">
        <v>7728</v>
      </c>
      <c r="I460" s="94" t="s">
        <v>8973</v>
      </c>
      <c r="J460" s="97">
        <v>7170</v>
      </c>
      <c r="K460" s="160" t="s">
        <v>23</v>
      </c>
      <c r="L460" s="94"/>
    </row>
    <row r="461" spans="1:23" s="86" customFormat="1" ht="27.6" x14ac:dyDescent="0.3">
      <c r="A461" s="94">
        <v>459</v>
      </c>
      <c r="B461" s="94" t="s">
        <v>9002</v>
      </c>
      <c r="C461" s="96" t="s">
        <v>9003</v>
      </c>
      <c r="D461" s="94" t="s">
        <v>7937</v>
      </c>
      <c r="E461" s="94" t="s">
        <v>3867</v>
      </c>
      <c r="F461" s="95"/>
      <c r="G461" s="117" t="s">
        <v>2354</v>
      </c>
      <c r="H461" s="117" t="s">
        <v>7728</v>
      </c>
      <c r="I461" s="94" t="s">
        <v>8973</v>
      </c>
      <c r="J461" s="97">
        <v>7170</v>
      </c>
      <c r="K461" s="160" t="s">
        <v>23</v>
      </c>
      <c r="L461" s="94"/>
    </row>
    <row r="462" spans="1:23" s="86" customFormat="1" ht="27.6" x14ac:dyDescent="0.3">
      <c r="A462" s="94">
        <v>460</v>
      </c>
      <c r="B462" s="94" t="s">
        <v>9004</v>
      </c>
      <c r="C462" s="96" t="s">
        <v>9005</v>
      </c>
      <c r="D462" s="94" t="s">
        <v>7937</v>
      </c>
      <c r="E462" s="94" t="s">
        <v>1309</v>
      </c>
      <c r="F462" s="95" t="s">
        <v>9006</v>
      </c>
      <c r="G462" s="117" t="s">
        <v>18</v>
      </c>
      <c r="H462" s="117" t="s">
        <v>7728</v>
      </c>
      <c r="I462" s="94" t="s">
        <v>8973</v>
      </c>
      <c r="J462" s="97">
        <v>8730</v>
      </c>
      <c r="K462" s="160" t="s">
        <v>23</v>
      </c>
      <c r="L462" s="94"/>
    </row>
    <row r="463" spans="1:23" s="86" customFormat="1" ht="27.6" x14ac:dyDescent="0.3">
      <c r="A463" s="94">
        <v>461</v>
      </c>
      <c r="B463" s="94" t="s">
        <v>9007</v>
      </c>
      <c r="C463" s="96" t="s">
        <v>9008</v>
      </c>
      <c r="D463" s="94" t="s">
        <v>7937</v>
      </c>
      <c r="E463" s="94" t="s">
        <v>3867</v>
      </c>
      <c r="F463" s="95" t="s">
        <v>9009</v>
      </c>
      <c r="G463" s="117" t="s">
        <v>9010</v>
      </c>
      <c r="H463" s="117" t="s">
        <v>7728</v>
      </c>
      <c r="I463" s="94" t="s">
        <v>8973</v>
      </c>
      <c r="J463" s="97">
        <v>7170</v>
      </c>
      <c r="K463" s="160" t="s">
        <v>23</v>
      </c>
      <c r="L463" s="94"/>
    </row>
    <row r="464" spans="1:23" s="86" customFormat="1" ht="27.6" x14ac:dyDescent="0.3">
      <c r="A464" s="94">
        <v>462</v>
      </c>
      <c r="B464" s="94" t="s">
        <v>9011</v>
      </c>
      <c r="C464" s="96" t="s">
        <v>9012</v>
      </c>
      <c r="D464" s="94" t="s">
        <v>7937</v>
      </c>
      <c r="E464" s="94" t="s">
        <v>1309</v>
      </c>
      <c r="F464" s="95" t="s">
        <v>9013</v>
      </c>
      <c r="G464" s="117" t="s">
        <v>4497</v>
      </c>
      <c r="H464" s="117" t="s">
        <v>7728</v>
      </c>
      <c r="I464" s="94" t="s">
        <v>8973</v>
      </c>
      <c r="J464" s="97">
        <v>7952</v>
      </c>
      <c r="K464" s="160" t="s">
        <v>23</v>
      </c>
      <c r="L464" s="94"/>
    </row>
    <row r="465" spans="1:12" s="86" customFormat="1" ht="27.6" x14ac:dyDescent="0.3">
      <c r="A465" s="94">
        <v>463</v>
      </c>
      <c r="B465" s="94" t="s">
        <v>9014</v>
      </c>
      <c r="C465" s="96" t="s">
        <v>9015</v>
      </c>
      <c r="D465" s="94" t="s">
        <v>7937</v>
      </c>
      <c r="E465" s="94" t="s">
        <v>3867</v>
      </c>
      <c r="F465" s="95" t="s">
        <v>9016</v>
      </c>
      <c r="G465" s="117" t="s">
        <v>18</v>
      </c>
      <c r="H465" s="117" t="s">
        <v>7728</v>
      </c>
      <c r="I465" s="94" t="s">
        <v>8973</v>
      </c>
      <c r="J465" s="97">
        <v>8730</v>
      </c>
      <c r="K465" s="160" t="s">
        <v>23</v>
      </c>
      <c r="L465" s="94"/>
    </row>
    <row r="466" spans="1:12" s="86" customFormat="1" ht="27.6" x14ac:dyDescent="0.3">
      <c r="A466" s="94">
        <v>464</v>
      </c>
      <c r="B466" s="94" t="s">
        <v>9017</v>
      </c>
      <c r="C466" s="96" t="s">
        <v>9018</v>
      </c>
      <c r="D466" s="94" t="s">
        <v>7937</v>
      </c>
      <c r="E466" s="94" t="s">
        <v>1309</v>
      </c>
      <c r="F466" s="95" t="s">
        <v>9019</v>
      </c>
      <c r="G466" s="117" t="s">
        <v>9020</v>
      </c>
      <c r="H466" s="117" t="s">
        <v>61</v>
      </c>
      <c r="I466" s="94" t="s">
        <v>8973</v>
      </c>
      <c r="J466" s="97">
        <v>7952</v>
      </c>
      <c r="K466" s="160" t="s">
        <v>23</v>
      </c>
      <c r="L466" s="94"/>
    </row>
    <row r="467" spans="1:12" s="86" customFormat="1" ht="27.6" x14ac:dyDescent="0.3">
      <c r="A467" s="94">
        <v>465</v>
      </c>
      <c r="B467" s="94" t="s">
        <v>8932</v>
      </c>
      <c r="C467" s="96" t="s">
        <v>9021</v>
      </c>
      <c r="D467" s="94" t="s">
        <v>7937</v>
      </c>
      <c r="E467" s="94" t="s">
        <v>1309</v>
      </c>
      <c r="F467" s="95" t="s">
        <v>9022</v>
      </c>
      <c r="G467" s="117" t="s">
        <v>1589</v>
      </c>
      <c r="H467" s="117" t="s">
        <v>7728</v>
      </c>
      <c r="I467" s="94" t="s">
        <v>8973</v>
      </c>
      <c r="J467" s="97">
        <v>7952</v>
      </c>
      <c r="K467" s="160" t="s">
        <v>23</v>
      </c>
      <c r="L467" s="94"/>
    </row>
    <row r="468" spans="1:12" s="86" customFormat="1" ht="27.6" x14ac:dyDescent="0.3">
      <c r="A468" s="94">
        <v>466</v>
      </c>
      <c r="B468" s="94" t="s">
        <v>9023</v>
      </c>
      <c r="C468" s="96" t="s">
        <v>9024</v>
      </c>
      <c r="D468" s="94" t="s">
        <v>7937</v>
      </c>
      <c r="E468" s="94" t="s">
        <v>1309</v>
      </c>
      <c r="F468" s="95" t="s">
        <v>9025</v>
      </c>
      <c r="G468" s="117" t="s">
        <v>9026</v>
      </c>
      <c r="H468" s="117" t="s">
        <v>7728</v>
      </c>
      <c r="I468" s="94" t="s">
        <v>8973</v>
      </c>
      <c r="J468" s="97">
        <v>7952</v>
      </c>
      <c r="K468" s="160" t="s">
        <v>23</v>
      </c>
      <c r="L468" s="94"/>
    </row>
    <row r="469" spans="1:12" s="86" customFormat="1" ht="27.6" x14ac:dyDescent="0.3">
      <c r="A469" s="94">
        <v>467</v>
      </c>
      <c r="B469" s="94" t="s">
        <v>9027</v>
      </c>
      <c r="C469" s="96" t="s">
        <v>9028</v>
      </c>
      <c r="D469" s="94" t="s">
        <v>7937</v>
      </c>
      <c r="E469" s="94" t="s">
        <v>3867</v>
      </c>
      <c r="F469" s="95" t="s">
        <v>9029</v>
      </c>
      <c r="G469" s="117" t="s">
        <v>18</v>
      </c>
      <c r="H469" s="117" t="s">
        <v>7728</v>
      </c>
      <c r="I469" s="94" t="s">
        <v>8973</v>
      </c>
      <c r="J469" s="97">
        <v>8730</v>
      </c>
      <c r="K469" s="160" t="s">
        <v>23</v>
      </c>
      <c r="L469" s="94"/>
    </row>
    <row r="470" spans="1:12" s="86" customFormat="1" ht="27.6" x14ac:dyDescent="0.3">
      <c r="A470" s="94">
        <v>468</v>
      </c>
      <c r="B470" s="94" t="s">
        <v>9030</v>
      </c>
      <c r="C470" s="96" t="s">
        <v>9031</v>
      </c>
      <c r="D470" s="94" t="s">
        <v>7937</v>
      </c>
      <c r="E470" s="94" t="s">
        <v>3867</v>
      </c>
      <c r="F470" s="95" t="s">
        <v>9032</v>
      </c>
      <c r="G470" s="117" t="s">
        <v>18</v>
      </c>
      <c r="H470" s="117" t="s">
        <v>7728</v>
      </c>
      <c r="I470" s="94" t="s">
        <v>8973</v>
      </c>
      <c r="J470" s="97">
        <v>8730</v>
      </c>
      <c r="K470" s="160" t="s">
        <v>23</v>
      </c>
      <c r="L470" s="94"/>
    </row>
    <row r="471" spans="1:12" s="86" customFormat="1" ht="27.6" x14ac:dyDescent="0.3">
      <c r="A471" s="94">
        <v>469</v>
      </c>
      <c r="B471" s="94" t="s">
        <v>9033</v>
      </c>
      <c r="C471" s="96" t="s">
        <v>9034</v>
      </c>
      <c r="D471" s="94" t="s">
        <v>7937</v>
      </c>
      <c r="E471" s="94" t="s">
        <v>1309</v>
      </c>
      <c r="F471" s="95" t="s">
        <v>9035</v>
      </c>
      <c r="G471" s="117" t="s">
        <v>775</v>
      </c>
      <c r="H471" s="117" t="s">
        <v>7728</v>
      </c>
      <c r="I471" s="94" t="s">
        <v>8973</v>
      </c>
      <c r="J471" s="97">
        <v>9752</v>
      </c>
      <c r="K471" s="160" t="s">
        <v>23</v>
      </c>
      <c r="L471" s="94"/>
    </row>
    <row r="472" spans="1:12" s="86" customFormat="1" ht="27.6" x14ac:dyDescent="0.3">
      <c r="A472" s="94">
        <v>470</v>
      </c>
      <c r="B472" s="94" t="s">
        <v>2730</v>
      </c>
      <c r="C472" s="96" t="s">
        <v>9036</v>
      </c>
      <c r="D472" s="94" t="s">
        <v>7937</v>
      </c>
      <c r="E472" s="94" t="s">
        <v>1309</v>
      </c>
      <c r="F472" s="95" t="s">
        <v>9037</v>
      </c>
      <c r="G472" s="117" t="s">
        <v>775</v>
      </c>
      <c r="H472" s="117" t="s">
        <v>7728</v>
      </c>
      <c r="I472" s="94" t="s">
        <v>8973</v>
      </c>
      <c r="J472" s="97">
        <v>9752</v>
      </c>
      <c r="K472" s="160" t="s">
        <v>23</v>
      </c>
      <c r="L472" s="94"/>
    </row>
    <row r="473" spans="1:12" s="86" customFormat="1" ht="27.6" x14ac:dyDescent="0.3">
      <c r="A473" s="94">
        <v>471</v>
      </c>
      <c r="B473" s="94" t="s">
        <v>9038</v>
      </c>
      <c r="C473" s="96" t="s">
        <v>9039</v>
      </c>
      <c r="D473" s="94" t="s">
        <v>7937</v>
      </c>
      <c r="E473" s="94" t="s">
        <v>3867</v>
      </c>
      <c r="F473" s="95" t="s">
        <v>9040</v>
      </c>
      <c r="G473" s="117" t="s">
        <v>18</v>
      </c>
      <c r="H473" s="117" t="s">
        <v>7728</v>
      </c>
      <c r="I473" s="94" t="s">
        <v>8973</v>
      </c>
      <c r="J473" s="97">
        <v>9752</v>
      </c>
      <c r="K473" s="160" t="s">
        <v>23</v>
      </c>
      <c r="L473" s="94"/>
    </row>
    <row r="474" spans="1:12" s="86" customFormat="1" ht="27.6" x14ac:dyDescent="0.3">
      <c r="A474" s="94">
        <v>472</v>
      </c>
      <c r="B474" s="94" t="s">
        <v>9041</v>
      </c>
      <c r="C474" s="96" t="s">
        <v>9042</v>
      </c>
      <c r="D474" s="94" t="s">
        <v>7937</v>
      </c>
      <c r="E474" s="94" t="s">
        <v>1309</v>
      </c>
      <c r="F474" s="95" t="s">
        <v>9043</v>
      </c>
      <c r="G474" s="117" t="s">
        <v>4497</v>
      </c>
      <c r="H474" s="117" t="s">
        <v>7728</v>
      </c>
      <c r="I474" s="94" t="s">
        <v>8973</v>
      </c>
      <c r="J474" s="97">
        <v>7952</v>
      </c>
      <c r="K474" s="160" t="s">
        <v>23</v>
      </c>
      <c r="L474" s="94"/>
    </row>
    <row r="475" spans="1:12" s="86" customFormat="1" ht="27.6" x14ac:dyDescent="0.3">
      <c r="A475" s="94">
        <v>473</v>
      </c>
      <c r="B475" s="94" t="s">
        <v>9044</v>
      </c>
      <c r="C475" s="96" t="s">
        <v>9045</v>
      </c>
      <c r="D475" s="94" t="s">
        <v>7937</v>
      </c>
      <c r="E475" s="94" t="s">
        <v>1309</v>
      </c>
      <c r="F475" s="95" t="s">
        <v>9046</v>
      </c>
      <c r="G475" s="117" t="s">
        <v>4497</v>
      </c>
      <c r="H475" s="117" t="s">
        <v>7728</v>
      </c>
      <c r="I475" s="94" t="s">
        <v>8973</v>
      </c>
      <c r="J475" s="97">
        <v>7952</v>
      </c>
      <c r="K475" s="160" t="s">
        <v>23</v>
      </c>
      <c r="L475" s="94"/>
    </row>
    <row r="476" spans="1:12" s="86" customFormat="1" ht="27.6" x14ac:dyDescent="0.3">
      <c r="A476" s="94">
        <v>474</v>
      </c>
      <c r="B476" s="94" t="s">
        <v>9047</v>
      </c>
      <c r="C476" s="96" t="s">
        <v>9048</v>
      </c>
      <c r="D476" s="94" t="s">
        <v>7937</v>
      </c>
      <c r="E476" s="94" t="s">
        <v>1309</v>
      </c>
      <c r="F476" s="95" t="s">
        <v>9049</v>
      </c>
      <c r="G476" s="117" t="s">
        <v>775</v>
      </c>
      <c r="H476" s="117" t="s">
        <v>7728</v>
      </c>
      <c r="I476" s="94" t="s">
        <v>8973</v>
      </c>
      <c r="J476" s="97">
        <v>7952</v>
      </c>
      <c r="K476" s="160" t="s">
        <v>23</v>
      </c>
      <c r="L476" s="94"/>
    </row>
    <row r="477" spans="1:12" s="86" customFormat="1" ht="27.6" x14ac:dyDescent="0.3">
      <c r="A477" s="94">
        <v>475</v>
      </c>
      <c r="B477" s="94" t="s">
        <v>9050</v>
      </c>
      <c r="C477" s="96" t="s">
        <v>9051</v>
      </c>
      <c r="D477" s="94" t="s">
        <v>7937</v>
      </c>
      <c r="E477" s="94" t="s">
        <v>3867</v>
      </c>
      <c r="F477" s="95" t="s">
        <v>9052</v>
      </c>
      <c r="G477" s="117" t="s">
        <v>9053</v>
      </c>
      <c r="H477" s="117" t="s">
        <v>61</v>
      </c>
      <c r="I477" s="94" t="s">
        <v>8973</v>
      </c>
      <c r="J477" s="97">
        <v>8730</v>
      </c>
      <c r="K477" s="160" t="s">
        <v>23</v>
      </c>
      <c r="L477" s="94"/>
    </row>
    <row r="478" spans="1:12" s="86" customFormat="1" ht="27.6" x14ac:dyDescent="0.3">
      <c r="A478" s="94">
        <v>476</v>
      </c>
      <c r="B478" s="94" t="s">
        <v>9054</v>
      </c>
      <c r="C478" s="96" t="s">
        <v>9055</v>
      </c>
      <c r="D478" s="94" t="s">
        <v>7937</v>
      </c>
      <c r="E478" s="94" t="s">
        <v>3867</v>
      </c>
      <c r="F478" s="95" t="s">
        <v>9056</v>
      </c>
      <c r="G478" s="117" t="s">
        <v>18</v>
      </c>
      <c r="H478" s="117" t="s">
        <v>7728</v>
      </c>
      <c r="I478" s="94" t="s">
        <v>8973</v>
      </c>
      <c r="J478" s="97">
        <v>8730</v>
      </c>
      <c r="K478" s="160" t="s">
        <v>23</v>
      </c>
      <c r="L478" s="94"/>
    </row>
    <row r="479" spans="1:12" s="86" customFormat="1" ht="27.6" x14ac:dyDescent="0.3">
      <c r="A479" s="94">
        <v>477</v>
      </c>
      <c r="B479" s="94" t="s">
        <v>9057</v>
      </c>
      <c r="C479" s="96" t="s">
        <v>9058</v>
      </c>
      <c r="D479" s="94" t="s">
        <v>7937</v>
      </c>
      <c r="E479" s="94" t="s">
        <v>1309</v>
      </c>
      <c r="F479" s="95" t="s">
        <v>9059</v>
      </c>
      <c r="G479" s="117" t="s">
        <v>8180</v>
      </c>
      <c r="H479" s="117" t="s">
        <v>7728</v>
      </c>
      <c r="I479" s="94" t="s">
        <v>8973</v>
      </c>
      <c r="J479" s="97">
        <v>7952</v>
      </c>
      <c r="K479" s="160" t="s">
        <v>23</v>
      </c>
      <c r="L479" s="94"/>
    </row>
    <row r="480" spans="1:12" s="86" customFormat="1" ht="27.6" x14ac:dyDescent="0.3">
      <c r="A480" s="94">
        <v>478</v>
      </c>
      <c r="B480" s="94" t="s">
        <v>9060</v>
      </c>
      <c r="C480" s="96" t="s">
        <v>9061</v>
      </c>
      <c r="D480" s="94" t="s">
        <v>7937</v>
      </c>
      <c r="E480" s="94" t="s">
        <v>1309</v>
      </c>
      <c r="F480" s="95" t="s">
        <v>9062</v>
      </c>
      <c r="G480" s="117" t="s">
        <v>119</v>
      </c>
      <c r="H480" s="117" t="s">
        <v>7728</v>
      </c>
      <c r="I480" s="94" t="s">
        <v>8973</v>
      </c>
      <c r="J480" s="97">
        <v>8730</v>
      </c>
      <c r="K480" s="160" t="s">
        <v>23</v>
      </c>
      <c r="L480" s="94"/>
    </row>
    <row r="481" spans="1:25" s="86" customFormat="1" ht="27.6" x14ac:dyDescent="0.3">
      <c r="A481" s="94">
        <v>479</v>
      </c>
      <c r="B481" s="94" t="s">
        <v>9063</v>
      </c>
      <c r="C481" s="96" t="s">
        <v>9064</v>
      </c>
      <c r="D481" s="94" t="s">
        <v>7937</v>
      </c>
      <c r="E481" s="94" t="s">
        <v>1309</v>
      </c>
      <c r="F481" s="95" t="s">
        <v>9065</v>
      </c>
      <c r="G481" s="117" t="s">
        <v>8180</v>
      </c>
      <c r="H481" s="117" t="s">
        <v>7728</v>
      </c>
      <c r="I481" s="94" t="s">
        <v>8973</v>
      </c>
      <c r="J481" s="97">
        <v>7952</v>
      </c>
      <c r="K481" s="160" t="s">
        <v>23</v>
      </c>
      <c r="L481" s="94"/>
    </row>
    <row r="482" spans="1:25" s="86" customFormat="1" ht="27.6" x14ac:dyDescent="0.3">
      <c r="A482" s="94">
        <v>480</v>
      </c>
      <c r="B482" s="94" t="s">
        <v>9066</v>
      </c>
      <c r="C482" s="96" t="s">
        <v>9067</v>
      </c>
      <c r="D482" s="94" t="s">
        <v>7937</v>
      </c>
      <c r="E482" s="94" t="s">
        <v>1309</v>
      </c>
      <c r="F482" s="95" t="s">
        <v>9068</v>
      </c>
      <c r="G482" s="117" t="s">
        <v>8923</v>
      </c>
      <c r="H482" s="117" t="s">
        <v>7728</v>
      </c>
      <c r="I482" s="94" t="s">
        <v>8973</v>
      </c>
      <c r="J482" s="97">
        <v>7952</v>
      </c>
      <c r="K482" s="160" t="s">
        <v>23</v>
      </c>
      <c r="L482" s="94"/>
    </row>
    <row r="483" spans="1:25" s="86" customFormat="1" ht="27.6" x14ac:dyDescent="0.3">
      <c r="A483" s="94">
        <v>481</v>
      </c>
      <c r="B483" s="94" t="s">
        <v>9069</v>
      </c>
      <c r="C483" s="96" t="s">
        <v>9070</v>
      </c>
      <c r="D483" s="94" t="s">
        <v>7937</v>
      </c>
      <c r="E483" s="94" t="s">
        <v>3867</v>
      </c>
      <c r="F483" s="95" t="s">
        <v>9071</v>
      </c>
      <c r="G483" s="117" t="s">
        <v>18</v>
      </c>
      <c r="H483" s="117" t="s">
        <v>7728</v>
      </c>
      <c r="I483" s="94" t="s">
        <v>8973</v>
      </c>
      <c r="J483" s="97">
        <v>8730</v>
      </c>
      <c r="K483" s="160" t="s">
        <v>23</v>
      </c>
      <c r="L483" s="94"/>
    </row>
    <row r="484" spans="1:25" s="86" customFormat="1" ht="27.6" x14ac:dyDescent="0.3">
      <c r="A484" s="94">
        <v>482</v>
      </c>
      <c r="B484" s="94" t="s">
        <v>9072</v>
      </c>
      <c r="C484" s="96" t="s">
        <v>9073</v>
      </c>
      <c r="D484" s="94" t="s">
        <v>7937</v>
      </c>
      <c r="E484" s="94" t="s">
        <v>3867</v>
      </c>
      <c r="F484" s="95" t="s">
        <v>9074</v>
      </c>
      <c r="G484" s="117" t="s">
        <v>18</v>
      </c>
      <c r="H484" s="117" t="s">
        <v>7728</v>
      </c>
      <c r="I484" s="94" t="s">
        <v>8973</v>
      </c>
      <c r="J484" s="97">
        <v>8730</v>
      </c>
      <c r="K484" s="160" t="s">
        <v>23</v>
      </c>
      <c r="L484" s="94"/>
    </row>
    <row r="485" spans="1:25" s="86" customFormat="1" ht="27.6" x14ac:dyDescent="0.3">
      <c r="A485" s="94">
        <v>483</v>
      </c>
      <c r="B485" s="94" t="s">
        <v>9075</v>
      </c>
      <c r="C485" s="96" t="s">
        <v>9076</v>
      </c>
      <c r="D485" s="94" t="s">
        <v>7937</v>
      </c>
      <c r="E485" s="94" t="s">
        <v>1309</v>
      </c>
      <c r="F485" s="95" t="s">
        <v>9077</v>
      </c>
      <c r="G485" s="117" t="s">
        <v>8180</v>
      </c>
      <c r="H485" s="117" t="s">
        <v>7728</v>
      </c>
      <c r="I485" s="94" t="s">
        <v>8973</v>
      </c>
      <c r="J485" s="97">
        <v>7952</v>
      </c>
      <c r="K485" s="160" t="s">
        <v>23</v>
      </c>
      <c r="L485" s="85"/>
    </row>
    <row r="486" spans="1:25" s="86" customFormat="1" ht="27.6" x14ac:dyDescent="0.3">
      <c r="A486" s="94">
        <v>484</v>
      </c>
      <c r="B486" s="94" t="s">
        <v>9078</v>
      </c>
      <c r="C486" s="96" t="s">
        <v>9079</v>
      </c>
      <c r="D486" s="94" t="s">
        <v>7937</v>
      </c>
      <c r="E486" s="94" t="s">
        <v>3867</v>
      </c>
      <c r="F486" s="95" t="s">
        <v>9080</v>
      </c>
      <c r="G486" s="117" t="s">
        <v>18</v>
      </c>
      <c r="H486" s="117" t="s">
        <v>7728</v>
      </c>
      <c r="I486" s="94" t="s">
        <v>8973</v>
      </c>
      <c r="J486" s="97">
        <v>8730</v>
      </c>
      <c r="K486" s="160" t="s">
        <v>23</v>
      </c>
      <c r="L486" s="94"/>
    </row>
    <row r="487" spans="1:25" s="86" customFormat="1" ht="27.6" x14ac:dyDescent="0.3">
      <c r="A487" s="94">
        <v>485</v>
      </c>
      <c r="B487" s="135" t="s">
        <v>9081</v>
      </c>
      <c r="C487" s="137" t="s">
        <v>9082</v>
      </c>
      <c r="D487" s="135" t="s">
        <v>7937</v>
      </c>
      <c r="E487" s="135" t="s">
        <v>3867</v>
      </c>
      <c r="F487" s="136" t="s">
        <v>9083</v>
      </c>
      <c r="G487" s="162" t="s">
        <v>18</v>
      </c>
      <c r="H487" s="162" t="s">
        <v>7728</v>
      </c>
      <c r="I487" s="135" t="s">
        <v>8973</v>
      </c>
      <c r="J487" s="138">
        <v>8730</v>
      </c>
      <c r="K487" s="170" t="s">
        <v>23</v>
      </c>
      <c r="L487" s="135"/>
    </row>
    <row r="488" spans="1:25" s="102" customFormat="1" ht="27.6" x14ac:dyDescent="0.3">
      <c r="A488" s="94">
        <v>486</v>
      </c>
      <c r="B488" s="94" t="s">
        <v>9084</v>
      </c>
      <c r="C488" s="96" t="s">
        <v>9085</v>
      </c>
      <c r="D488" s="94" t="s">
        <v>7937</v>
      </c>
      <c r="E488" s="94" t="s">
        <v>1309</v>
      </c>
      <c r="F488" s="95" t="s">
        <v>9086</v>
      </c>
      <c r="G488" s="117" t="s">
        <v>4497</v>
      </c>
      <c r="H488" s="117" t="s">
        <v>7728</v>
      </c>
      <c r="I488" s="94" t="s">
        <v>8973</v>
      </c>
      <c r="J488" s="97">
        <v>7952</v>
      </c>
      <c r="K488" s="160" t="s">
        <v>23</v>
      </c>
      <c r="L488" s="94"/>
    </row>
    <row r="489" spans="1:25" s="94" customFormat="1" ht="27.6" x14ac:dyDescent="0.3">
      <c r="A489" s="94">
        <v>487</v>
      </c>
      <c r="B489" s="94" t="s">
        <v>9087</v>
      </c>
      <c r="C489" s="96" t="s">
        <v>9088</v>
      </c>
      <c r="D489" s="94" t="s">
        <v>7937</v>
      </c>
      <c r="E489" s="94" t="s">
        <v>3867</v>
      </c>
      <c r="F489" s="95" t="s">
        <v>9089</v>
      </c>
      <c r="G489" s="117" t="s">
        <v>18</v>
      </c>
      <c r="H489" s="117" t="s">
        <v>7728</v>
      </c>
      <c r="I489" s="94" t="s">
        <v>8973</v>
      </c>
      <c r="J489" s="97">
        <v>8730</v>
      </c>
      <c r="K489" s="160" t="s">
        <v>23</v>
      </c>
      <c r="M489" s="102"/>
      <c r="N489" s="102"/>
      <c r="O489" s="102"/>
      <c r="P489" s="102"/>
      <c r="Q489" s="102"/>
      <c r="R489" s="102"/>
      <c r="S489" s="102"/>
      <c r="T489" s="102"/>
      <c r="U489" s="102"/>
      <c r="V489" s="102"/>
      <c r="W489" s="102"/>
      <c r="X489" s="102"/>
      <c r="Y489" s="102"/>
    </row>
    <row r="490" spans="1:25" s="94" customFormat="1" ht="27.6" x14ac:dyDescent="0.3">
      <c r="A490" s="94">
        <v>488</v>
      </c>
      <c r="B490" s="94" t="s">
        <v>9090</v>
      </c>
      <c r="C490" s="96" t="s">
        <v>9091</v>
      </c>
      <c r="D490" s="94" t="s">
        <v>7937</v>
      </c>
      <c r="E490" s="94" t="s">
        <v>1309</v>
      </c>
      <c r="F490" s="95" t="s">
        <v>9092</v>
      </c>
      <c r="G490" s="117" t="s">
        <v>8180</v>
      </c>
      <c r="H490" s="117" t="s">
        <v>7728</v>
      </c>
      <c r="I490" s="94" t="s">
        <v>8973</v>
      </c>
      <c r="J490" s="97">
        <v>7952</v>
      </c>
      <c r="K490" s="160" t="s">
        <v>23</v>
      </c>
      <c r="M490" s="102"/>
      <c r="N490" s="102"/>
      <c r="O490" s="102"/>
      <c r="P490" s="102"/>
      <c r="Q490" s="102"/>
      <c r="R490" s="102"/>
      <c r="S490" s="102"/>
      <c r="T490" s="102"/>
      <c r="U490" s="102"/>
      <c r="V490" s="102"/>
      <c r="W490" s="102"/>
      <c r="X490" s="102"/>
      <c r="Y490" s="102"/>
    </row>
    <row r="491" spans="1:25" s="94" customFormat="1" ht="27.6" x14ac:dyDescent="0.3">
      <c r="A491" s="94">
        <v>489</v>
      </c>
      <c r="B491" s="94" t="s">
        <v>9093</v>
      </c>
      <c r="C491" s="96" t="s">
        <v>9094</v>
      </c>
      <c r="D491" s="94" t="s">
        <v>7937</v>
      </c>
      <c r="E491" s="94" t="s">
        <v>1309</v>
      </c>
      <c r="F491" s="95" t="s">
        <v>9095</v>
      </c>
      <c r="G491" s="117" t="s">
        <v>18</v>
      </c>
      <c r="H491" s="117" t="s">
        <v>7728</v>
      </c>
      <c r="I491" s="94" t="s">
        <v>8973</v>
      </c>
      <c r="J491" s="97">
        <v>8730</v>
      </c>
      <c r="K491" s="160" t="s">
        <v>23</v>
      </c>
      <c r="M491" s="102"/>
      <c r="N491" s="102"/>
      <c r="O491" s="102"/>
      <c r="P491" s="102"/>
      <c r="Q491" s="102"/>
      <c r="R491" s="102"/>
      <c r="S491" s="102"/>
      <c r="T491" s="102"/>
      <c r="U491" s="102"/>
      <c r="V491" s="102"/>
      <c r="W491" s="102"/>
      <c r="X491" s="102"/>
      <c r="Y491" s="102"/>
    </row>
    <row r="492" spans="1:25" s="94" customFormat="1" ht="27.6" x14ac:dyDescent="0.3">
      <c r="A492" s="94">
        <v>490</v>
      </c>
      <c r="B492" s="94" t="s">
        <v>9096</v>
      </c>
      <c r="C492" s="96" t="s">
        <v>9097</v>
      </c>
      <c r="D492" s="94" t="s">
        <v>7937</v>
      </c>
      <c r="E492" s="94" t="s">
        <v>1309</v>
      </c>
      <c r="F492" s="95" t="s">
        <v>9098</v>
      </c>
      <c r="G492" s="117" t="s">
        <v>9099</v>
      </c>
      <c r="H492" s="117" t="s">
        <v>7728</v>
      </c>
      <c r="I492" s="94" t="s">
        <v>8973</v>
      </c>
      <c r="J492" s="97">
        <v>7170</v>
      </c>
      <c r="K492" s="160" t="s">
        <v>23</v>
      </c>
      <c r="M492" s="102"/>
      <c r="N492" s="102"/>
      <c r="O492" s="102"/>
      <c r="P492" s="102"/>
      <c r="Q492" s="102"/>
      <c r="R492" s="102"/>
      <c r="S492" s="102"/>
      <c r="T492" s="102"/>
      <c r="U492" s="102"/>
      <c r="V492" s="102"/>
      <c r="W492" s="102"/>
      <c r="X492" s="102"/>
      <c r="Y492" s="102"/>
    </row>
    <row r="493" spans="1:25" s="94" customFormat="1" ht="27.6" x14ac:dyDescent="0.3">
      <c r="A493" s="94">
        <v>491</v>
      </c>
      <c r="B493" s="94" t="s">
        <v>9100</v>
      </c>
      <c r="C493" s="96" t="s">
        <v>9101</v>
      </c>
      <c r="D493" s="94" t="s">
        <v>7943</v>
      </c>
      <c r="E493" s="94" t="s">
        <v>1309</v>
      </c>
      <c r="F493" s="95">
        <v>38567</v>
      </c>
      <c r="G493" s="117" t="s">
        <v>9102</v>
      </c>
      <c r="H493" s="117" t="s">
        <v>9103</v>
      </c>
      <c r="I493" s="94" t="s">
        <v>5897</v>
      </c>
      <c r="J493" s="97">
        <v>7500</v>
      </c>
      <c r="K493" s="117" t="s">
        <v>23</v>
      </c>
      <c r="L493" s="102"/>
      <c r="M493" s="102"/>
      <c r="N493" s="102"/>
      <c r="O493" s="102"/>
      <c r="P493" s="102"/>
      <c r="Q493" s="102"/>
      <c r="R493" s="102"/>
      <c r="S493" s="102"/>
      <c r="T493" s="102"/>
      <c r="U493" s="102"/>
      <c r="V493" s="102"/>
      <c r="W493" s="102"/>
      <c r="X493" s="102"/>
      <c r="Y493" s="102"/>
    </row>
    <row r="494" spans="1:25" s="86" customFormat="1" x14ac:dyDescent="0.3">
      <c r="A494" s="94">
        <v>492</v>
      </c>
      <c r="B494" s="94" t="s">
        <v>9104</v>
      </c>
      <c r="C494" s="96" t="s">
        <v>9105</v>
      </c>
      <c r="D494" s="94" t="s">
        <v>7937</v>
      </c>
      <c r="E494" s="94" t="s">
        <v>1309</v>
      </c>
      <c r="F494" s="95" t="s">
        <v>9106</v>
      </c>
      <c r="G494" s="117" t="s">
        <v>9099</v>
      </c>
      <c r="H494" s="117" t="s">
        <v>836</v>
      </c>
      <c r="I494" s="94" t="s">
        <v>7692</v>
      </c>
      <c r="J494" s="97">
        <v>10580</v>
      </c>
      <c r="K494" s="160" t="s">
        <v>23</v>
      </c>
      <c r="L494" s="85"/>
    </row>
    <row r="495" spans="1:25" s="86" customFormat="1" x14ac:dyDescent="0.3">
      <c r="A495" s="94">
        <v>493</v>
      </c>
      <c r="B495" s="100" t="s">
        <v>9107</v>
      </c>
      <c r="C495" s="125" t="s">
        <v>9108</v>
      </c>
      <c r="D495" s="102" t="s">
        <v>7757</v>
      </c>
      <c r="E495" s="101" t="s">
        <v>1309</v>
      </c>
      <c r="F495" s="103" t="s">
        <v>9109</v>
      </c>
      <c r="G495" s="108" t="s">
        <v>34</v>
      </c>
      <c r="H495" s="108" t="s">
        <v>61</v>
      </c>
      <c r="I495" s="100" t="s">
        <v>9110</v>
      </c>
      <c r="J495" s="104">
        <v>8000</v>
      </c>
      <c r="K495" s="160" t="s">
        <v>23</v>
      </c>
      <c r="L495" s="114"/>
    </row>
    <row r="496" spans="1:25" s="86" customFormat="1" x14ac:dyDescent="0.3">
      <c r="A496" s="94">
        <v>494</v>
      </c>
      <c r="B496" s="139" t="s">
        <v>9111</v>
      </c>
      <c r="C496" s="156" t="s">
        <v>9112</v>
      </c>
      <c r="D496" s="94" t="s">
        <v>7943</v>
      </c>
      <c r="E496" s="139" t="s">
        <v>3867</v>
      </c>
      <c r="F496" s="140">
        <v>33688</v>
      </c>
      <c r="G496" s="163" t="s">
        <v>18</v>
      </c>
      <c r="H496" s="105" t="s">
        <v>61</v>
      </c>
      <c r="I496" s="139" t="s">
        <v>9110</v>
      </c>
      <c r="J496" s="141">
        <v>8000</v>
      </c>
      <c r="K496" s="105" t="s">
        <v>23</v>
      </c>
    </row>
    <row r="497" spans="1:11" s="86" customFormat="1" x14ac:dyDescent="0.3">
      <c r="A497" s="94">
        <v>495</v>
      </c>
      <c r="B497" s="142" t="s">
        <v>9113</v>
      </c>
      <c r="C497" s="157" t="s">
        <v>9114</v>
      </c>
      <c r="D497" s="135" t="s">
        <v>7943</v>
      </c>
      <c r="E497" s="142" t="s">
        <v>3867</v>
      </c>
      <c r="F497" s="143">
        <v>38154</v>
      </c>
      <c r="G497" s="164" t="s">
        <v>18</v>
      </c>
      <c r="H497" s="166" t="s">
        <v>61</v>
      </c>
      <c r="I497" s="142" t="s">
        <v>9110</v>
      </c>
      <c r="J497" s="144">
        <v>8000</v>
      </c>
      <c r="K497" s="166" t="s">
        <v>23</v>
      </c>
    </row>
    <row r="498" spans="1:11" s="102" customFormat="1" x14ac:dyDescent="0.3">
      <c r="A498" s="94">
        <v>496</v>
      </c>
      <c r="B498" s="102" t="s">
        <v>9115</v>
      </c>
      <c r="C498" s="119" t="s">
        <v>9116</v>
      </c>
      <c r="D498" s="94" t="s">
        <v>7943</v>
      </c>
      <c r="E498" s="102" t="s">
        <v>9117</v>
      </c>
      <c r="F498" s="118">
        <v>35807</v>
      </c>
      <c r="G498" s="126" t="s">
        <v>18</v>
      </c>
      <c r="H498" s="126" t="s">
        <v>20</v>
      </c>
      <c r="I498" s="94" t="s">
        <v>9110</v>
      </c>
      <c r="J498" s="120">
        <v>12400</v>
      </c>
      <c r="K498" s="126" t="s">
        <v>23</v>
      </c>
    </row>
    <row r="499" spans="1:11" s="102" customFormat="1" x14ac:dyDescent="0.3">
      <c r="A499" s="94">
        <v>497</v>
      </c>
      <c r="B499" s="102" t="s">
        <v>9118</v>
      </c>
      <c r="C499" s="119" t="s">
        <v>9119</v>
      </c>
      <c r="D499" s="135" t="s">
        <v>7943</v>
      </c>
      <c r="E499" s="102" t="s">
        <v>9117</v>
      </c>
      <c r="F499" s="118">
        <v>36597</v>
      </c>
      <c r="G499" s="126" t="s">
        <v>18</v>
      </c>
      <c r="H499" s="126" t="s">
        <v>20</v>
      </c>
      <c r="I499" s="94" t="s">
        <v>9110</v>
      </c>
      <c r="J499" s="120">
        <v>12400</v>
      </c>
      <c r="K499" s="126" t="s">
        <v>23</v>
      </c>
    </row>
    <row r="500" spans="1:11" s="102" customFormat="1" x14ac:dyDescent="0.3">
      <c r="A500" s="94">
        <v>498</v>
      </c>
      <c r="B500" s="102" t="s">
        <v>9120</v>
      </c>
      <c r="C500" s="119" t="s">
        <v>9121</v>
      </c>
      <c r="D500" s="94" t="s">
        <v>7943</v>
      </c>
      <c r="E500" s="102" t="s">
        <v>3867</v>
      </c>
      <c r="F500" s="118">
        <v>36526</v>
      </c>
      <c r="G500" s="126" t="s">
        <v>18</v>
      </c>
      <c r="H500" s="126" t="s">
        <v>61</v>
      </c>
      <c r="I500" s="94" t="s">
        <v>9110</v>
      </c>
      <c r="J500" s="120">
        <v>8000</v>
      </c>
      <c r="K500" s="126" t="s">
        <v>23</v>
      </c>
    </row>
    <row r="501" spans="1:11" s="102" customFormat="1" x14ac:dyDescent="0.3">
      <c r="A501" s="94">
        <v>499</v>
      </c>
      <c r="B501" s="102" t="s">
        <v>9122</v>
      </c>
      <c r="C501" s="119" t="s">
        <v>9123</v>
      </c>
      <c r="D501" s="135" t="s">
        <v>7943</v>
      </c>
      <c r="E501" s="102" t="s">
        <v>9117</v>
      </c>
      <c r="F501" s="118">
        <v>35999</v>
      </c>
      <c r="G501" s="126" t="s">
        <v>18</v>
      </c>
      <c r="H501" s="126" t="s">
        <v>20</v>
      </c>
      <c r="I501" s="94" t="s">
        <v>9110</v>
      </c>
      <c r="J501" s="120">
        <v>12400</v>
      </c>
      <c r="K501" s="126" t="s">
        <v>23</v>
      </c>
    </row>
    <row r="502" spans="1:11" s="102" customFormat="1" x14ac:dyDescent="0.3">
      <c r="A502" s="94">
        <v>500</v>
      </c>
      <c r="B502" s="102" t="s">
        <v>9124</v>
      </c>
      <c r="C502" s="119" t="s">
        <v>9125</v>
      </c>
      <c r="D502" s="94" t="s">
        <v>7943</v>
      </c>
      <c r="E502" s="102" t="s">
        <v>3867</v>
      </c>
      <c r="F502" s="118">
        <v>36108</v>
      </c>
      <c r="G502" s="126" t="s">
        <v>18</v>
      </c>
      <c r="H502" s="126" t="s">
        <v>61</v>
      </c>
      <c r="I502" s="94" t="s">
        <v>9110</v>
      </c>
      <c r="J502" s="120">
        <v>8000</v>
      </c>
      <c r="K502" s="126" t="s">
        <v>23</v>
      </c>
    </row>
    <row r="503" spans="1:11" s="102" customFormat="1" x14ac:dyDescent="0.3">
      <c r="A503" s="94">
        <v>501</v>
      </c>
      <c r="B503" s="102" t="s">
        <v>9126</v>
      </c>
      <c r="C503" s="119" t="s">
        <v>9127</v>
      </c>
      <c r="D503" s="135" t="s">
        <v>7943</v>
      </c>
      <c r="E503" s="102" t="s">
        <v>9117</v>
      </c>
      <c r="F503" s="118">
        <v>36077</v>
      </c>
      <c r="G503" s="126" t="s">
        <v>18</v>
      </c>
      <c r="H503" s="126" t="s">
        <v>20</v>
      </c>
      <c r="I503" s="94" t="s">
        <v>9110</v>
      </c>
      <c r="J503" s="120">
        <v>12400</v>
      </c>
      <c r="K503" s="126" t="s">
        <v>23</v>
      </c>
    </row>
    <row r="504" spans="1:11" s="102" customFormat="1" x14ac:dyDescent="0.3">
      <c r="A504" s="94">
        <v>502</v>
      </c>
      <c r="B504" s="102" t="s">
        <v>9128</v>
      </c>
      <c r="C504" s="119" t="s">
        <v>9129</v>
      </c>
      <c r="D504" s="94" t="s">
        <v>7943</v>
      </c>
      <c r="E504" s="102" t="s">
        <v>3867</v>
      </c>
      <c r="F504" s="118">
        <v>38204</v>
      </c>
      <c r="G504" s="126" t="s">
        <v>18</v>
      </c>
      <c r="H504" s="126" t="s">
        <v>20</v>
      </c>
      <c r="I504" s="94" t="s">
        <v>9110</v>
      </c>
      <c r="J504" s="120">
        <v>12400</v>
      </c>
      <c r="K504" s="126" t="s">
        <v>23</v>
      </c>
    </row>
    <row r="505" spans="1:11" s="102" customFormat="1" x14ac:dyDescent="0.3">
      <c r="A505" s="94">
        <v>503</v>
      </c>
      <c r="B505" s="102" t="s">
        <v>9130</v>
      </c>
      <c r="C505" s="119" t="s">
        <v>9131</v>
      </c>
      <c r="D505" s="135" t="s">
        <v>7943</v>
      </c>
      <c r="E505" s="102" t="s">
        <v>3867</v>
      </c>
      <c r="F505" s="118">
        <v>35961</v>
      </c>
      <c r="G505" s="126" t="s">
        <v>18</v>
      </c>
      <c r="H505" s="126" t="s">
        <v>20</v>
      </c>
      <c r="I505" s="94" t="s">
        <v>9110</v>
      </c>
      <c r="J505" s="120">
        <v>12400</v>
      </c>
      <c r="K505" s="126" t="s">
        <v>23</v>
      </c>
    </row>
    <row r="506" spans="1:11" s="102" customFormat="1" x14ac:dyDescent="0.3">
      <c r="A506" s="94">
        <v>504</v>
      </c>
      <c r="B506" s="102" t="s">
        <v>9132</v>
      </c>
      <c r="C506" s="119" t="s">
        <v>9133</v>
      </c>
      <c r="D506" s="94" t="s">
        <v>7943</v>
      </c>
      <c r="E506" s="102" t="s">
        <v>9117</v>
      </c>
      <c r="F506" s="118">
        <v>35992</v>
      </c>
      <c r="G506" s="126" t="s">
        <v>18</v>
      </c>
      <c r="H506" s="126" t="s">
        <v>20</v>
      </c>
      <c r="I506" s="94" t="s">
        <v>9110</v>
      </c>
      <c r="J506" s="120">
        <v>12400</v>
      </c>
      <c r="K506" s="126" t="s">
        <v>23</v>
      </c>
    </row>
    <row r="507" spans="1:11" s="102" customFormat="1" x14ac:dyDescent="0.3">
      <c r="A507" s="94">
        <v>505</v>
      </c>
      <c r="B507" s="102" t="s">
        <v>9135</v>
      </c>
      <c r="C507" s="119" t="s">
        <v>9136</v>
      </c>
      <c r="D507" s="135" t="s">
        <v>7943</v>
      </c>
      <c r="E507" s="102" t="s">
        <v>3867</v>
      </c>
      <c r="F507" s="118">
        <v>34977</v>
      </c>
      <c r="G507" s="126" t="s">
        <v>18</v>
      </c>
      <c r="H507" s="126" t="s">
        <v>20</v>
      </c>
      <c r="I507" s="94" t="s">
        <v>9110</v>
      </c>
      <c r="J507" s="120">
        <v>12400</v>
      </c>
      <c r="K507" s="126" t="s">
        <v>23</v>
      </c>
    </row>
    <row r="508" spans="1:11" s="102" customFormat="1" x14ac:dyDescent="0.3">
      <c r="A508" s="94">
        <v>506</v>
      </c>
      <c r="B508" s="102" t="s">
        <v>9137</v>
      </c>
      <c r="C508" s="119" t="s">
        <v>9138</v>
      </c>
      <c r="D508" s="94" t="s">
        <v>7943</v>
      </c>
      <c r="E508" s="102" t="s">
        <v>3867</v>
      </c>
      <c r="F508" s="118">
        <v>35889</v>
      </c>
      <c r="G508" s="126" t="s">
        <v>18</v>
      </c>
      <c r="H508" s="126" t="s">
        <v>20</v>
      </c>
      <c r="I508" s="94" t="s">
        <v>9110</v>
      </c>
      <c r="J508" s="120">
        <v>12400</v>
      </c>
      <c r="K508" s="126" t="s">
        <v>23</v>
      </c>
    </row>
    <row r="509" spans="1:11" s="102" customFormat="1" x14ac:dyDescent="0.3">
      <c r="A509" s="94">
        <v>507</v>
      </c>
      <c r="B509" s="102" t="s">
        <v>9139</v>
      </c>
      <c r="C509" s="119" t="s">
        <v>9140</v>
      </c>
      <c r="D509" s="135" t="s">
        <v>7943</v>
      </c>
      <c r="E509" s="102" t="s">
        <v>9117</v>
      </c>
      <c r="F509" s="118">
        <v>35791</v>
      </c>
      <c r="G509" s="126" t="s">
        <v>18</v>
      </c>
      <c r="H509" s="126" t="s">
        <v>61</v>
      </c>
      <c r="I509" s="94" t="s">
        <v>9110</v>
      </c>
      <c r="J509" s="120">
        <v>8000</v>
      </c>
      <c r="K509" s="126" t="s">
        <v>23</v>
      </c>
    </row>
    <row r="510" spans="1:11" s="102" customFormat="1" x14ac:dyDescent="0.3">
      <c r="A510" s="94">
        <v>508</v>
      </c>
      <c r="B510" s="102" t="s">
        <v>9141</v>
      </c>
      <c r="C510" s="119" t="s">
        <v>9142</v>
      </c>
      <c r="D510" s="94" t="s">
        <v>7943</v>
      </c>
      <c r="E510" s="102" t="s">
        <v>3867</v>
      </c>
      <c r="F510" s="118">
        <v>36177</v>
      </c>
      <c r="G510" s="126" t="s">
        <v>18</v>
      </c>
      <c r="H510" s="126" t="s">
        <v>20</v>
      </c>
      <c r="I510" s="94" t="s">
        <v>9110</v>
      </c>
      <c r="J510" s="120">
        <v>12400</v>
      </c>
      <c r="K510" s="126" t="s">
        <v>23</v>
      </c>
    </row>
    <row r="511" spans="1:11" s="102" customFormat="1" x14ac:dyDescent="0.3">
      <c r="A511" s="94">
        <v>509</v>
      </c>
      <c r="B511" s="102" t="s">
        <v>9143</v>
      </c>
      <c r="C511" s="119" t="s">
        <v>9144</v>
      </c>
      <c r="D511" s="135" t="s">
        <v>7943</v>
      </c>
      <c r="E511" s="102" t="s">
        <v>9117</v>
      </c>
      <c r="F511" s="118">
        <v>35314</v>
      </c>
      <c r="G511" s="126" t="s">
        <v>18</v>
      </c>
      <c r="H511" s="126" t="s">
        <v>61</v>
      </c>
      <c r="I511" s="94" t="s">
        <v>9110</v>
      </c>
      <c r="J511" s="120">
        <v>8000</v>
      </c>
      <c r="K511" s="126" t="s">
        <v>23</v>
      </c>
    </row>
    <row r="512" spans="1:11" s="102" customFormat="1" x14ac:dyDescent="0.3">
      <c r="A512" s="94">
        <v>510</v>
      </c>
      <c r="B512" s="102" t="s">
        <v>9145</v>
      </c>
      <c r="C512" s="155" t="s">
        <v>9146</v>
      </c>
      <c r="D512" s="94" t="s">
        <v>7943</v>
      </c>
      <c r="E512" s="102" t="s">
        <v>3867</v>
      </c>
      <c r="F512" s="118">
        <v>37323</v>
      </c>
      <c r="G512" s="126" t="s">
        <v>18</v>
      </c>
      <c r="H512" s="126" t="s">
        <v>61</v>
      </c>
      <c r="I512" s="94" t="s">
        <v>9110</v>
      </c>
      <c r="J512" s="120">
        <v>8000</v>
      </c>
      <c r="K512" s="126" t="s">
        <v>23</v>
      </c>
    </row>
    <row r="513" spans="1:23" s="102" customFormat="1" x14ac:dyDescent="0.3">
      <c r="A513" s="94">
        <v>511</v>
      </c>
      <c r="B513" s="102" t="s">
        <v>9147</v>
      </c>
      <c r="C513" s="119" t="s">
        <v>9148</v>
      </c>
      <c r="D513" s="135" t="s">
        <v>7943</v>
      </c>
      <c r="E513" s="102" t="s">
        <v>3867</v>
      </c>
      <c r="F513" s="118">
        <v>37375</v>
      </c>
      <c r="G513" s="126" t="s">
        <v>18</v>
      </c>
      <c r="H513" s="126" t="s">
        <v>61</v>
      </c>
      <c r="I513" s="94" t="s">
        <v>9110</v>
      </c>
      <c r="J513" s="120">
        <v>8000</v>
      </c>
      <c r="K513" s="126" t="s">
        <v>23</v>
      </c>
    </row>
    <row r="514" spans="1:23" s="102" customFormat="1" x14ac:dyDescent="0.3">
      <c r="A514" s="94">
        <v>512</v>
      </c>
      <c r="B514" s="102" t="s">
        <v>9149</v>
      </c>
      <c r="C514" s="119" t="s">
        <v>9150</v>
      </c>
      <c r="D514" s="94" t="s">
        <v>7943</v>
      </c>
      <c r="E514" s="102" t="s">
        <v>9117</v>
      </c>
      <c r="F514" s="118">
        <v>35606</v>
      </c>
      <c r="G514" s="126" t="s">
        <v>18</v>
      </c>
      <c r="H514" s="126" t="s">
        <v>61</v>
      </c>
      <c r="I514" s="94" t="s">
        <v>9110</v>
      </c>
      <c r="J514" s="120">
        <v>8000</v>
      </c>
      <c r="K514" s="126" t="s">
        <v>23</v>
      </c>
    </row>
    <row r="515" spans="1:23" s="102" customFormat="1" x14ac:dyDescent="0.3">
      <c r="A515" s="94">
        <v>513</v>
      </c>
      <c r="B515" s="102" t="s">
        <v>9151</v>
      </c>
      <c r="C515" s="119" t="s">
        <v>9152</v>
      </c>
      <c r="D515" s="135" t="s">
        <v>7943</v>
      </c>
      <c r="E515" s="102" t="s">
        <v>3867</v>
      </c>
      <c r="F515" s="118">
        <v>36899</v>
      </c>
      <c r="G515" s="126" t="s">
        <v>18</v>
      </c>
      <c r="H515" s="126" t="s">
        <v>61</v>
      </c>
      <c r="I515" s="94" t="s">
        <v>9110</v>
      </c>
      <c r="J515" s="120">
        <v>8000</v>
      </c>
      <c r="K515" s="126" t="s">
        <v>23</v>
      </c>
    </row>
    <row r="516" spans="1:23" s="102" customFormat="1" x14ac:dyDescent="0.3">
      <c r="A516" s="94">
        <v>514</v>
      </c>
      <c r="B516" s="102" t="s">
        <v>9153</v>
      </c>
      <c r="C516" s="119" t="s">
        <v>9154</v>
      </c>
      <c r="D516" s="94" t="s">
        <v>7943</v>
      </c>
      <c r="E516" s="102" t="s">
        <v>9117</v>
      </c>
      <c r="F516" s="118">
        <v>35830</v>
      </c>
      <c r="G516" s="126" t="s">
        <v>18</v>
      </c>
      <c r="H516" s="126" t="s">
        <v>61</v>
      </c>
      <c r="I516" s="94" t="s">
        <v>9110</v>
      </c>
      <c r="J516" s="120">
        <v>8000</v>
      </c>
      <c r="K516" s="126" t="s">
        <v>23</v>
      </c>
    </row>
    <row r="517" spans="1:23" s="102" customFormat="1" x14ac:dyDescent="0.3">
      <c r="A517" s="94">
        <v>515</v>
      </c>
      <c r="B517" s="102" t="s">
        <v>9155</v>
      </c>
      <c r="C517" s="119" t="s">
        <v>9156</v>
      </c>
      <c r="D517" s="135" t="s">
        <v>7943</v>
      </c>
      <c r="E517" s="102" t="s">
        <v>3867</v>
      </c>
      <c r="F517" s="118">
        <v>35985</v>
      </c>
      <c r="G517" s="126" t="s">
        <v>18</v>
      </c>
      <c r="H517" s="126" t="s">
        <v>61</v>
      </c>
      <c r="I517" s="94" t="s">
        <v>9110</v>
      </c>
      <c r="J517" s="120">
        <v>8000</v>
      </c>
      <c r="K517" s="126" t="s">
        <v>23</v>
      </c>
    </row>
    <row r="518" spans="1:23" s="94" customFormat="1" x14ac:dyDescent="0.3">
      <c r="A518" s="94">
        <v>516</v>
      </c>
      <c r="B518" s="139" t="s">
        <v>9157</v>
      </c>
      <c r="C518" s="156" t="s">
        <v>9158</v>
      </c>
      <c r="D518" s="94" t="s">
        <v>7943</v>
      </c>
      <c r="E518" s="139" t="s">
        <v>9117</v>
      </c>
      <c r="F518" s="140">
        <v>34467</v>
      </c>
      <c r="G518" s="163" t="s">
        <v>18</v>
      </c>
      <c r="H518" s="105" t="s">
        <v>20</v>
      </c>
      <c r="I518" s="139" t="s">
        <v>9110</v>
      </c>
      <c r="J518" s="141">
        <v>8000</v>
      </c>
      <c r="K518" s="126" t="s">
        <v>23</v>
      </c>
    </row>
    <row r="519" spans="1:23" s="94" customFormat="1" x14ac:dyDescent="0.3">
      <c r="A519" s="94">
        <v>517</v>
      </c>
      <c r="B519" s="139" t="s">
        <v>9159</v>
      </c>
      <c r="C519" s="156" t="s">
        <v>9160</v>
      </c>
      <c r="D519" s="94" t="s">
        <v>7943</v>
      </c>
      <c r="E519" s="139" t="s">
        <v>3867</v>
      </c>
      <c r="F519" s="140">
        <v>35875</v>
      </c>
      <c r="G519" s="163" t="s">
        <v>18</v>
      </c>
      <c r="H519" s="105" t="s">
        <v>20</v>
      </c>
      <c r="I519" s="139" t="s">
        <v>9110</v>
      </c>
      <c r="J519" s="141">
        <v>8000</v>
      </c>
      <c r="K519" s="126" t="s">
        <v>23</v>
      </c>
    </row>
    <row r="520" spans="1:23" s="94" customFormat="1" x14ac:dyDescent="0.3">
      <c r="A520" s="94">
        <v>518</v>
      </c>
      <c r="B520" s="139" t="s">
        <v>9161</v>
      </c>
      <c r="C520" s="156" t="s">
        <v>9162</v>
      </c>
      <c r="D520" s="94" t="s">
        <v>7943</v>
      </c>
      <c r="E520" s="139" t="s">
        <v>9117</v>
      </c>
      <c r="F520" s="140">
        <v>33978</v>
      </c>
      <c r="G520" s="163" t="s">
        <v>18</v>
      </c>
      <c r="H520" s="105" t="s">
        <v>20</v>
      </c>
      <c r="I520" s="139" t="s">
        <v>9110</v>
      </c>
      <c r="J520" s="141">
        <v>8000</v>
      </c>
      <c r="K520" s="126" t="s">
        <v>23</v>
      </c>
    </row>
    <row r="521" spans="1:23" s="94" customFormat="1" x14ac:dyDescent="0.3">
      <c r="A521" s="94">
        <v>519</v>
      </c>
      <c r="B521" s="139" t="s">
        <v>9163</v>
      </c>
      <c r="C521" s="156" t="s">
        <v>9164</v>
      </c>
      <c r="D521" s="94" t="s">
        <v>7943</v>
      </c>
      <c r="E521" s="139" t="s">
        <v>3867</v>
      </c>
      <c r="F521" s="140">
        <v>38221</v>
      </c>
      <c r="G521" s="163" t="s">
        <v>18</v>
      </c>
      <c r="H521" s="105" t="s">
        <v>61</v>
      </c>
      <c r="I521" s="139" t="s">
        <v>9110</v>
      </c>
      <c r="J521" s="141">
        <v>8000</v>
      </c>
      <c r="K521" s="126" t="s">
        <v>23</v>
      </c>
    </row>
    <row r="522" spans="1:23" s="94" customFormat="1" x14ac:dyDescent="0.3">
      <c r="A522" s="94">
        <v>520</v>
      </c>
      <c r="B522" s="139" t="s">
        <v>9165</v>
      </c>
      <c r="C522" s="156" t="s">
        <v>9166</v>
      </c>
      <c r="D522" s="94" t="s">
        <v>7943</v>
      </c>
      <c r="E522" s="139" t="s">
        <v>3867</v>
      </c>
      <c r="F522" s="140">
        <v>36802</v>
      </c>
      <c r="G522" s="163" t="s">
        <v>18</v>
      </c>
      <c r="H522" s="105" t="s">
        <v>61</v>
      </c>
      <c r="I522" s="139" t="s">
        <v>9110</v>
      </c>
      <c r="J522" s="141">
        <v>8000</v>
      </c>
      <c r="K522" s="126" t="s">
        <v>23</v>
      </c>
    </row>
    <row r="523" spans="1:23" s="94" customFormat="1" x14ac:dyDescent="0.3">
      <c r="A523" s="94">
        <v>521</v>
      </c>
      <c r="B523" s="139" t="s">
        <v>9167</v>
      </c>
      <c r="C523" s="156" t="s">
        <v>9168</v>
      </c>
      <c r="D523" s="94" t="s">
        <v>7943</v>
      </c>
      <c r="E523" s="139" t="s">
        <v>3867</v>
      </c>
      <c r="F523" s="140">
        <v>37357</v>
      </c>
      <c r="G523" s="163" t="s">
        <v>18</v>
      </c>
      <c r="H523" s="105" t="s">
        <v>61</v>
      </c>
      <c r="I523" s="139" t="s">
        <v>9110</v>
      </c>
      <c r="J523" s="141">
        <v>8000</v>
      </c>
      <c r="K523" s="126" t="s">
        <v>23</v>
      </c>
    </row>
    <row r="524" spans="1:23" s="94" customFormat="1" x14ac:dyDescent="0.3">
      <c r="A524" s="94">
        <v>522</v>
      </c>
      <c r="B524" s="139" t="s">
        <v>9169</v>
      </c>
      <c r="C524" s="156" t="s">
        <v>9170</v>
      </c>
      <c r="D524" s="94" t="s">
        <v>7943</v>
      </c>
      <c r="E524" s="139" t="s">
        <v>3867</v>
      </c>
      <c r="F524" s="140">
        <v>36998</v>
      </c>
      <c r="G524" s="163" t="s">
        <v>18</v>
      </c>
      <c r="H524" s="105" t="s">
        <v>61</v>
      </c>
      <c r="I524" s="139" t="s">
        <v>9110</v>
      </c>
      <c r="J524" s="141">
        <v>8000</v>
      </c>
      <c r="K524" s="126" t="s">
        <v>23</v>
      </c>
    </row>
    <row r="525" spans="1:23" s="94" customFormat="1" x14ac:dyDescent="0.3">
      <c r="A525" s="94">
        <v>523</v>
      </c>
      <c r="B525" s="139" t="s">
        <v>9171</v>
      </c>
      <c r="C525" s="156" t="s">
        <v>9172</v>
      </c>
      <c r="D525" s="94" t="s">
        <v>7943</v>
      </c>
      <c r="E525" s="139" t="s">
        <v>3867</v>
      </c>
      <c r="F525" s="140">
        <v>37290</v>
      </c>
      <c r="G525" s="163" t="s">
        <v>18</v>
      </c>
      <c r="H525" s="105" t="s">
        <v>61</v>
      </c>
      <c r="I525" s="139" t="s">
        <v>9110</v>
      </c>
      <c r="J525" s="141">
        <v>8000</v>
      </c>
      <c r="K525" s="126" t="s">
        <v>23</v>
      </c>
    </row>
    <row r="526" spans="1:23" s="94" customFormat="1" x14ac:dyDescent="0.3">
      <c r="A526" s="94">
        <v>524</v>
      </c>
      <c r="B526" s="139" t="s">
        <v>9173</v>
      </c>
      <c r="C526" s="156" t="s">
        <v>9174</v>
      </c>
      <c r="D526" s="94" t="s">
        <v>7943</v>
      </c>
      <c r="E526" s="139" t="s">
        <v>3867</v>
      </c>
      <c r="F526" s="140">
        <v>36621</v>
      </c>
      <c r="G526" s="163" t="s">
        <v>18</v>
      </c>
      <c r="H526" s="105" t="s">
        <v>61</v>
      </c>
      <c r="I526" s="139" t="s">
        <v>9110</v>
      </c>
      <c r="J526" s="141">
        <v>8000</v>
      </c>
      <c r="K526" s="105" t="s">
        <v>23</v>
      </c>
    </row>
    <row r="527" spans="1:23" s="94" customFormat="1" x14ac:dyDescent="0.3">
      <c r="A527" s="94">
        <v>525</v>
      </c>
      <c r="B527" s="139" t="s">
        <v>9175</v>
      </c>
      <c r="C527" s="156" t="s">
        <v>9176</v>
      </c>
      <c r="D527" s="94" t="s">
        <v>7943</v>
      </c>
      <c r="E527" s="139" t="s">
        <v>9117</v>
      </c>
      <c r="F527" s="140">
        <v>36751</v>
      </c>
      <c r="G527" s="163" t="s">
        <v>18</v>
      </c>
      <c r="H527" s="105" t="s">
        <v>61</v>
      </c>
      <c r="I527" s="139" t="s">
        <v>9110</v>
      </c>
      <c r="J527" s="141">
        <v>8000</v>
      </c>
      <c r="K527" s="105" t="s">
        <v>23</v>
      </c>
    </row>
    <row r="528" spans="1:23" s="94" customFormat="1" ht="27.6" x14ac:dyDescent="0.3">
      <c r="A528" s="94">
        <v>526</v>
      </c>
      <c r="B528" s="139" t="s">
        <v>9177</v>
      </c>
      <c r="C528" s="156" t="s">
        <v>9178</v>
      </c>
      <c r="D528" s="94" t="s">
        <v>7943</v>
      </c>
      <c r="E528" s="139" t="s">
        <v>9117</v>
      </c>
      <c r="F528" s="140">
        <v>36911</v>
      </c>
      <c r="G528" s="163" t="s">
        <v>18</v>
      </c>
      <c r="H528" s="105" t="s">
        <v>20</v>
      </c>
      <c r="I528" s="139" t="s">
        <v>9110</v>
      </c>
      <c r="J528" s="141">
        <v>8000</v>
      </c>
      <c r="K528" s="105" t="s">
        <v>23</v>
      </c>
      <c r="L528" s="102"/>
      <c r="M528" s="102"/>
      <c r="N528" s="102"/>
      <c r="O528" s="102"/>
      <c r="P528" s="102"/>
      <c r="Q528" s="102"/>
      <c r="R528" s="102"/>
      <c r="S528" s="102"/>
      <c r="T528" s="102"/>
      <c r="U528" s="102"/>
      <c r="V528" s="102"/>
      <c r="W528" s="102"/>
    </row>
    <row r="529" spans="1:25" s="94" customFormat="1" x14ac:dyDescent="0.3">
      <c r="A529" s="94">
        <v>527</v>
      </c>
      <c r="B529" s="139" t="s">
        <v>9179</v>
      </c>
      <c r="C529" s="156" t="s">
        <v>9180</v>
      </c>
      <c r="D529" s="94" t="s">
        <v>7943</v>
      </c>
      <c r="E529" s="139" t="s">
        <v>9117</v>
      </c>
      <c r="F529" s="140">
        <v>36262</v>
      </c>
      <c r="G529" s="163" t="s">
        <v>18</v>
      </c>
      <c r="H529" s="105" t="s">
        <v>61</v>
      </c>
      <c r="I529" s="139" t="s">
        <v>9110</v>
      </c>
      <c r="J529" s="141">
        <v>8000</v>
      </c>
      <c r="K529" s="105" t="s">
        <v>23</v>
      </c>
      <c r="L529" s="102"/>
      <c r="M529" s="102"/>
      <c r="N529" s="102"/>
      <c r="O529" s="102"/>
      <c r="P529" s="102"/>
      <c r="Q529" s="102"/>
      <c r="R529" s="102"/>
      <c r="S529" s="102"/>
      <c r="T529" s="102"/>
      <c r="U529" s="102"/>
      <c r="V529" s="102"/>
      <c r="W529" s="102"/>
    </row>
    <row r="530" spans="1:25" s="94" customFormat="1" x14ac:dyDescent="0.3">
      <c r="A530" s="94">
        <v>528</v>
      </c>
      <c r="B530" s="139" t="s">
        <v>9181</v>
      </c>
      <c r="C530" s="156" t="s">
        <v>9182</v>
      </c>
      <c r="D530" s="94" t="s">
        <v>7943</v>
      </c>
      <c r="E530" s="139" t="s">
        <v>3867</v>
      </c>
      <c r="F530" s="140" t="s">
        <v>9183</v>
      </c>
      <c r="G530" s="163" t="s">
        <v>18</v>
      </c>
      <c r="H530" s="105" t="s">
        <v>20</v>
      </c>
      <c r="I530" s="139" t="s">
        <v>9110</v>
      </c>
      <c r="J530" s="141">
        <v>8000</v>
      </c>
      <c r="K530" s="105" t="s">
        <v>23</v>
      </c>
      <c r="L530" s="102"/>
      <c r="M530" s="102"/>
      <c r="N530" s="102"/>
      <c r="O530" s="102"/>
      <c r="P530" s="102"/>
      <c r="Q530" s="102"/>
      <c r="R530" s="102"/>
      <c r="S530" s="102"/>
      <c r="T530" s="102"/>
      <c r="U530" s="102"/>
      <c r="V530" s="102"/>
      <c r="W530" s="102"/>
    </row>
    <row r="531" spans="1:25" s="94" customFormat="1" x14ac:dyDescent="0.3">
      <c r="A531" s="94">
        <v>529</v>
      </c>
      <c r="B531" s="139" t="s">
        <v>9184</v>
      </c>
      <c r="C531" s="156" t="s">
        <v>9185</v>
      </c>
      <c r="D531" s="94" t="s">
        <v>7943</v>
      </c>
      <c r="E531" s="139" t="s">
        <v>3867</v>
      </c>
      <c r="F531" s="140">
        <v>35075</v>
      </c>
      <c r="G531" s="163" t="s">
        <v>18</v>
      </c>
      <c r="H531" s="105" t="s">
        <v>20</v>
      </c>
      <c r="I531" s="139" t="s">
        <v>9110</v>
      </c>
      <c r="J531" s="141">
        <v>8000</v>
      </c>
      <c r="K531" s="105" t="s">
        <v>23</v>
      </c>
    </row>
    <row r="532" spans="1:25" s="94" customFormat="1" x14ac:dyDescent="0.3">
      <c r="A532" s="94">
        <v>530</v>
      </c>
      <c r="B532" s="139" t="s">
        <v>9186</v>
      </c>
      <c r="C532" s="156" t="s">
        <v>9187</v>
      </c>
      <c r="D532" s="94" t="s">
        <v>7943</v>
      </c>
      <c r="E532" s="139" t="s">
        <v>3867</v>
      </c>
      <c r="F532" s="140">
        <v>35867</v>
      </c>
      <c r="G532" s="163" t="s">
        <v>18</v>
      </c>
      <c r="H532" s="105" t="s">
        <v>61</v>
      </c>
      <c r="I532" s="139" t="s">
        <v>9110</v>
      </c>
      <c r="J532" s="141">
        <v>8000</v>
      </c>
      <c r="K532" s="105" t="s">
        <v>23</v>
      </c>
      <c r="L532" s="102"/>
      <c r="M532" s="102"/>
      <c r="N532" s="102"/>
      <c r="O532" s="102"/>
      <c r="P532" s="102"/>
      <c r="Q532" s="102"/>
      <c r="R532" s="102"/>
      <c r="S532" s="102"/>
      <c r="T532" s="102"/>
      <c r="U532" s="102"/>
      <c r="V532" s="102"/>
      <c r="W532" s="102"/>
    </row>
    <row r="533" spans="1:25" s="94" customFormat="1" x14ac:dyDescent="0.3">
      <c r="A533" s="94">
        <v>531</v>
      </c>
      <c r="B533" s="139" t="s">
        <v>9188</v>
      </c>
      <c r="C533" s="156" t="s">
        <v>9189</v>
      </c>
      <c r="D533" s="94" t="s">
        <v>7943</v>
      </c>
      <c r="E533" s="139" t="s">
        <v>9117</v>
      </c>
      <c r="F533" s="140">
        <v>35926</v>
      </c>
      <c r="G533" s="163" t="s">
        <v>18</v>
      </c>
      <c r="H533" s="105" t="s">
        <v>20</v>
      </c>
      <c r="I533" s="139" t="s">
        <v>9110</v>
      </c>
      <c r="J533" s="141">
        <v>8000</v>
      </c>
      <c r="K533" s="105" t="s">
        <v>23</v>
      </c>
      <c r="L533" s="102"/>
      <c r="M533" s="102"/>
      <c r="N533" s="102"/>
      <c r="O533" s="102"/>
      <c r="P533" s="102"/>
      <c r="Q533" s="102"/>
      <c r="R533" s="102"/>
      <c r="S533" s="102"/>
      <c r="T533" s="102"/>
      <c r="U533" s="102"/>
      <c r="V533" s="102"/>
      <c r="W533" s="102"/>
      <c r="X533" s="102"/>
      <c r="Y533" s="102"/>
    </row>
    <row r="534" spans="1:25" s="94" customFormat="1" x14ac:dyDescent="0.3">
      <c r="A534" s="94">
        <v>532</v>
      </c>
      <c r="B534" s="139" t="s">
        <v>9190</v>
      </c>
      <c r="C534" s="156" t="s">
        <v>9191</v>
      </c>
      <c r="D534" s="94" t="s">
        <v>7943</v>
      </c>
      <c r="E534" s="139" t="s">
        <v>3867</v>
      </c>
      <c r="F534" s="140">
        <v>38388</v>
      </c>
      <c r="G534" s="163" t="s">
        <v>18</v>
      </c>
      <c r="H534" s="105" t="s">
        <v>61</v>
      </c>
      <c r="I534" s="139" t="s">
        <v>9110</v>
      </c>
      <c r="J534" s="141">
        <v>8000</v>
      </c>
      <c r="K534" s="105" t="s">
        <v>23</v>
      </c>
      <c r="X534" s="102"/>
      <c r="Y534" s="102"/>
    </row>
    <row r="535" spans="1:25" s="94" customFormat="1" ht="27.6" x14ac:dyDescent="0.3">
      <c r="A535" s="94">
        <v>533</v>
      </c>
      <c r="B535" s="94" t="s">
        <v>9192</v>
      </c>
      <c r="C535" s="119" t="s">
        <v>9193</v>
      </c>
      <c r="D535" s="102" t="s">
        <v>7736</v>
      </c>
      <c r="E535" s="102" t="s">
        <v>33</v>
      </c>
      <c r="F535" s="110">
        <v>36774</v>
      </c>
      <c r="G535" s="126" t="s">
        <v>9194</v>
      </c>
      <c r="H535" s="126">
        <v>6</v>
      </c>
      <c r="I535" s="94" t="s">
        <v>7711</v>
      </c>
      <c r="J535" s="121">
        <v>10700</v>
      </c>
      <c r="K535" s="126" t="s">
        <v>23</v>
      </c>
      <c r="L535" s="102"/>
      <c r="M535" s="102"/>
      <c r="N535" s="102"/>
      <c r="O535" s="102"/>
      <c r="P535" s="102"/>
      <c r="Q535" s="102"/>
      <c r="R535" s="102"/>
      <c r="S535" s="102"/>
      <c r="T535" s="102"/>
      <c r="U535" s="102"/>
      <c r="V535" s="102"/>
      <c r="W535" s="102"/>
      <c r="X535" s="102"/>
      <c r="Y535" s="102"/>
    </row>
    <row r="536" spans="1:25" s="94" customFormat="1" ht="27.6" x14ac:dyDescent="0.3">
      <c r="A536" s="94">
        <v>534</v>
      </c>
      <c r="B536" s="94" t="s">
        <v>9195</v>
      </c>
      <c r="C536" s="119" t="s">
        <v>9196</v>
      </c>
      <c r="D536" s="102" t="s">
        <v>7736</v>
      </c>
      <c r="E536" s="102" t="s">
        <v>33</v>
      </c>
      <c r="F536" s="110">
        <v>37987</v>
      </c>
      <c r="G536" s="126" t="s">
        <v>748</v>
      </c>
      <c r="H536" s="126">
        <v>6</v>
      </c>
      <c r="I536" s="94" t="s">
        <v>7711</v>
      </c>
      <c r="J536" s="121">
        <v>10700</v>
      </c>
      <c r="K536" s="126" t="s">
        <v>23</v>
      </c>
      <c r="L536" s="102"/>
      <c r="M536" s="102"/>
      <c r="N536" s="102"/>
      <c r="O536" s="102"/>
      <c r="P536" s="102"/>
      <c r="Q536" s="102"/>
      <c r="R536" s="102"/>
      <c r="S536" s="102"/>
      <c r="T536" s="102"/>
      <c r="U536" s="102"/>
      <c r="V536" s="102"/>
      <c r="W536" s="102"/>
      <c r="X536" s="102"/>
      <c r="Y536" s="102"/>
    </row>
    <row r="537" spans="1:25" s="94" customFormat="1" ht="27.6" x14ac:dyDescent="0.3">
      <c r="A537" s="94">
        <v>535</v>
      </c>
      <c r="B537" s="94" t="s">
        <v>9197</v>
      </c>
      <c r="C537" s="119" t="s">
        <v>9198</v>
      </c>
      <c r="D537" s="102" t="s">
        <v>7736</v>
      </c>
      <c r="E537" s="102" t="s">
        <v>33</v>
      </c>
      <c r="F537" s="110">
        <v>38108</v>
      </c>
      <c r="G537" s="126" t="s">
        <v>9194</v>
      </c>
      <c r="H537" s="126">
        <v>6</v>
      </c>
      <c r="I537" s="94" t="s">
        <v>7711</v>
      </c>
      <c r="J537" s="121">
        <v>10700</v>
      </c>
      <c r="K537" s="126" t="s">
        <v>23</v>
      </c>
      <c r="L537" s="102"/>
      <c r="M537" s="102"/>
      <c r="N537" s="102"/>
      <c r="O537" s="102"/>
      <c r="P537" s="102"/>
      <c r="Q537" s="102"/>
      <c r="R537" s="102"/>
      <c r="S537" s="102"/>
      <c r="T537" s="102"/>
      <c r="U537" s="102"/>
      <c r="V537" s="102"/>
      <c r="W537" s="102"/>
      <c r="X537" s="102"/>
      <c r="Y537" s="102"/>
    </row>
    <row r="538" spans="1:25" s="94" customFormat="1" ht="27.6" x14ac:dyDescent="0.3">
      <c r="A538" s="94">
        <v>536</v>
      </c>
      <c r="B538" s="94" t="s">
        <v>9199</v>
      </c>
      <c r="C538" s="119" t="s">
        <v>9200</v>
      </c>
      <c r="D538" s="102" t="s">
        <v>7736</v>
      </c>
      <c r="E538" s="102" t="s">
        <v>17</v>
      </c>
      <c r="F538" s="110">
        <v>35481</v>
      </c>
      <c r="G538" s="126" t="s">
        <v>27</v>
      </c>
      <c r="H538" s="126">
        <v>6</v>
      </c>
      <c r="I538" s="94" t="s">
        <v>7711</v>
      </c>
      <c r="J538" s="121">
        <v>10700</v>
      </c>
      <c r="K538" s="126" t="s">
        <v>23</v>
      </c>
      <c r="L538" s="102"/>
      <c r="M538" s="102"/>
      <c r="N538" s="102"/>
      <c r="O538" s="102"/>
      <c r="P538" s="102"/>
      <c r="Q538" s="102"/>
      <c r="R538" s="102"/>
      <c r="S538" s="102"/>
      <c r="T538" s="102"/>
      <c r="U538" s="102"/>
      <c r="V538" s="102"/>
      <c r="W538" s="102"/>
      <c r="X538" s="102"/>
      <c r="Y538" s="102"/>
    </row>
    <row r="539" spans="1:25" s="94" customFormat="1" ht="27.6" x14ac:dyDescent="0.3">
      <c r="A539" s="94">
        <v>537</v>
      </c>
      <c r="B539" s="94" t="s">
        <v>9201</v>
      </c>
      <c r="C539" s="119" t="s">
        <v>9202</v>
      </c>
      <c r="D539" s="102" t="s">
        <v>7736</v>
      </c>
      <c r="E539" s="102" t="s">
        <v>17</v>
      </c>
      <c r="F539" s="110">
        <v>37705</v>
      </c>
      <c r="G539" s="126" t="s">
        <v>27</v>
      </c>
      <c r="H539" s="126">
        <v>6</v>
      </c>
      <c r="I539" s="94" t="s">
        <v>7711</v>
      </c>
      <c r="J539" s="121">
        <v>10700</v>
      </c>
      <c r="K539" s="126" t="s">
        <v>23</v>
      </c>
      <c r="L539" s="102"/>
      <c r="M539" s="102"/>
      <c r="N539" s="102"/>
      <c r="O539" s="102"/>
      <c r="P539" s="102"/>
      <c r="Q539" s="102"/>
      <c r="R539" s="102"/>
      <c r="S539" s="102"/>
      <c r="T539" s="102"/>
      <c r="U539" s="102"/>
      <c r="V539" s="102"/>
      <c r="W539" s="102"/>
      <c r="X539" s="102"/>
      <c r="Y539" s="102"/>
    </row>
    <row r="540" spans="1:25" s="94" customFormat="1" ht="27.6" x14ac:dyDescent="0.3">
      <c r="A540" s="94">
        <v>538</v>
      </c>
      <c r="B540" s="94" t="s">
        <v>9203</v>
      </c>
      <c r="C540" s="119" t="s">
        <v>9204</v>
      </c>
      <c r="D540" s="102" t="s">
        <v>7736</v>
      </c>
      <c r="E540" s="102" t="s">
        <v>17</v>
      </c>
      <c r="F540" s="110">
        <v>39018</v>
      </c>
      <c r="G540" s="126" t="s">
        <v>8923</v>
      </c>
      <c r="H540" s="126">
        <v>6</v>
      </c>
      <c r="I540" s="94" t="s">
        <v>7711</v>
      </c>
      <c r="J540" s="121">
        <v>11200</v>
      </c>
      <c r="K540" s="126" t="s">
        <v>23</v>
      </c>
      <c r="L540" s="102"/>
      <c r="M540" s="102"/>
      <c r="N540" s="102"/>
      <c r="O540" s="102"/>
      <c r="P540" s="102"/>
      <c r="Q540" s="102"/>
      <c r="R540" s="102"/>
      <c r="S540" s="102"/>
      <c r="T540" s="102"/>
      <c r="U540" s="102"/>
      <c r="V540" s="102"/>
      <c r="W540" s="102"/>
    </row>
    <row r="541" spans="1:25" s="94" customFormat="1" ht="27.6" x14ac:dyDescent="0.3">
      <c r="A541" s="94">
        <v>539</v>
      </c>
      <c r="B541" s="94" t="s">
        <v>9205</v>
      </c>
      <c r="C541" s="119" t="s">
        <v>9206</v>
      </c>
      <c r="D541" s="102" t="s">
        <v>7736</v>
      </c>
      <c r="E541" s="102" t="s">
        <v>17</v>
      </c>
      <c r="F541" s="110">
        <v>33439</v>
      </c>
      <c r="G541" s="126" t="s">
        <v>27</v>
      </c>
      <c r="H541" s="126">
        <v>6</v>
      </c>
      <c r="I541" s="94" t="s">
        <v>7711</v>
      </c>
      <c r="J541" s="121">
        <v>11200</v>
      </c>
      <c r="K541" s="126" t="s">
        <v>23</v>
      </c>
      <c r="L541" s="102"/>
      <c r="M541" s="102"/>
      <c r="N541" s="102"/>
      <c r="O541" s="102"/>
      <c r="P541" s="102"/>
      <c r="Q541" s="102"/>
      <c r="R541" s="102"/>
      <c r="S541" s="102"/>
      <c r="T541" s="102"/>
      <c r="U541" s="102"/>
      <c r="V541" s="102"/>
      <c r="W541" s="102"/>
    </row>
    <row r="542" spans="1:25" s="94" customFormat="1" ht="27.6" x14ac:dyDescent="0.3">
      <c r="A542" s="94">
        <v>540</v>
      </c>
      <c r="B542" s="94" t="s">
        <v>9207</v>
      </c>
      <c r="C542" s="119" t="s">
        <v>9208</v>
      </c>
      <c r="D542" s="102" t="s">
        <v>7736</v>
      </c>
      <c r="E542" s="102" t="s">
        <v>33</v>
      </c>
      <c r="F542" s="110">
        <v>37289</v>
      </c>
      <c r="G542" s="126" t="s">
        <v>4497</v>
      </c>
      <c r="H542" s="126">
        <v>6</v>
      </c>
      <c r="I542" s="94" t="s">
        <v>7711</v>
      </c>
      <c r="J542" s="121">
        <v>11200</v>
      </c>
      <c r="K542" s="126" t="s">
        <v>23</v>
      </c>
      <c r="L542" s="102"/>
      <c r="M542" s="102"/>
      <c r="N542" s="102"/>
      <c r="O542" s="102"/>
      <c r="P542" s="102"/>
      <c r="Q542" s="102"/>
      <c r="R542" s="102"/>
      <c r="S542" s="102"/>
      <c r="T542" s="102"/>
      <c r="U542" s="102"/>
      <c r="V542" s="102"/>
      <c r="W542" s="102"/>
    </row>
    <row r="543" spans="1:25" s="94" customFormat="1" ht="27.6" x14ac:dyDescent="0.3">
      <c r="A543" s="94">
        <v>541</v>
      </c>
      <c r="B543" s="94" t="s">
        <v>9209</v>
      </c>
      <c r="C543" s="119" t="s">
        <v>9210</v>
      </c>
      <c r="D543" s="102" t="s">
        <v>7736</v>
      </c>
      <c r="E543" s="102" t="s">
        <v>17</v>
      </c>
      <c r="F543" s="110">
        <v>36092</v>
      </c>
      <c r="G543" s="126" t="s">
        <v>27</v>
      </c>
      <c r="H543" s="126">
        <v>6</v>
      </c>
      <c r="I543" s="94" t="s">
        <v>7711</v>
      </c>
      <c r="J543" s="121">
        <v>11200</v>
      </c>
      <c r="K543" s="126" t="s">
        <v>23</v>
      </c>
      <c r="L543" s="102"/>
      <c r="M543" s="102"/>
      <c r="N543" s="102"/>
      <c r="O543" s="102"/>
      <c r="P543" s="102"/>
      <c r="Q543" s="102"/>
      <c r="R543" s="102"/>
      <c r="S543" s="102"/>
      <c r="T543" s="102"/>
      <c r="U543" s="102"/>
      <c r="V543" s="102"/>
      <c r="W543" s="102"/>
    </row>
    <row r="544" spans="1:25" s="94" customFormat="1" ht="27.6" x14ac:dyDescent="0.3">
      <c r="A544" s="94">
        <v>542</v>
      </c>
      <c r="B544" s="94" t="s">
        <v>9211</v>
      </c>
      <c r="C544" s="119" t="s">
        <v>9212</v>
      </c>
      <c r="D544" s="102" t="s">
        <v>7736</v>
      </c>
      <c r="E544" s="102" t="s">
        <v>17</v>
      </c>
      <c r="F544" s="110">
        <v>38671</v>
      </c>
      <c r="G544" s="126" t="s">
        <v>27</v>
      </c>
      <c r="H544" s="126">
        <v>6</v>
      </c>
      <c r="I544" s="94" t="s">
        <v>7711</v>
      </c>
      <c r="J544" s="121">
        <v>11200</v>
      </c>
      <c r="K544" s="126" t="s">
        <v>23</v>
      </c>
      <c r="L544" s="102"/>
      <c r="M544" s="102"/>
      <c r="N544" s="102"/>
      <c r="O544" s="102"/>
      <c r="P544" s="102"/>
      <c r="Q544" s="102"/>
      <c r="R544" s="102"/>
      <c r="S544" s="102"/>
      <c r="T544" s="102"/>
      <c r="U544" s="102"/>
      <c r="V544" s="102"/>
      <c r="W544" s="102"/>
    </row>
    <row r="545" spans="1:25" s="94" customFormat="1" ht="27.6" x14ac:dyDescent="0.3">
      <c r="A545" s="94">
        <v>543</v>
      </c>
      <c r="B545" s="94" t="s">
        <v>9213</v>
      </c>
      <c r="C545" s="119" t="s">
        <v>9214</v>
      </c>
      <c r="D545" s="102" t="s">
        <v>7736</v>
      </c>
      <c r="E545" s="102" t="s">
        <v>17</v>
      </c>
      <c r="F545" s="110">
        <v>36636</v>
      </c>
      <c r="G545" s="126" t="s">
        <v>27</v>
      </c>
      <c r="H545" s="126">
        <v>6</v>
      </c>
      <c r="I545" s="94" t="s">
        <v>7711</v>
      </c>
      <c r="J545" s="121">
        <v>11200</v>
      </c>
      <c r="K545" s="126" t="s">
        <v>23</v>
      </c>
      <c r="L545" s="102"/>
      <c r="M545" s="102"/>
      <c r="N545" s="102"/>
      <c r="O545" s="102"/>
      <c r="P545" s="102"/>
      <c r="Q545" s="102"/>
      <c r="R545" s="102"/>
      <c r="S545" s="102"/>
      <c r="T545" s="102"/>
      <c r="U545" s="102"/>
      <c r="V545" s="102"/>
      <c r="W545" s="102"/>
    </row>
    <row r="546" spans="1:25" s="94" customFormat="1" ht="27.6" x14ac:dyDescent="0.3">
      <c r="A546" s="94">
        <v>544</v>
      </c>
      <c r="B546" s="94" t="s">
        <v>9215</v>
      </c>
      <c r="C546" s="119" t="s">
        <v>9216</v>
      </c>
      <c r="D546" s="102" t="s">
        <v>7736</v>
      </c>
      <c r="E546" s="102" t="s">
        <v>17</v>
      </c>
      <c r="F546" s="110">
        <v>36532</v>
      </c>
      <c r="G546" s="126" t="s">
        <v>27</v>
      </c>
      <c r="H546" s="126">
        <v>6</v>
      </c>
      <c r="I546" s="94" t="s">
        <v>7711</v>
      </c>
      <c r="J546" s="121">
        <v>11200</v>
      </c>
      <c r="K546" s="126" t="s">
        <v>23</v>
      </c>
      <c r="L546" s="102"/>
      <c r="M546" s="102"/>
      <c r="N546" s="102"/>
      <c r="O546" s="102"/>
      <c r="P546" s="102"/>
      <c r="Q546" s="102"/>
      <c r="R546" s="102"/>
      <c r="S546" s="102"/>
      <c r="T546" s="102"/>
      <c r="U546" s="102"/>
      <c r="V546" s="102"/>
      <c r="W546" s="102"/>
    </row>
    <row r="547" spans="1:25" s="94" customFormat="1" ht="27.6" x14ac:dyDescent="0.3">
      <c r="A547" s="94">
        <v>545</v>
      </c>
      <c r="B547" s="94" t="s">
        <v>9217</v>
      </c>
      <c r="C547" s="119" t="s">
        <v>9218</v>
      </c>
      <c r="D547" s="102" t="s">
        <v>7736</v>
      </c>
      <c r="E547" s="102" t="s">
        <v>17</v>
      </c>
      <c r="F547" s="110">
        <v>37371</v>
      </c>
      <c r="G547" s="126" t="s">
        <v>27</v>
      </c>
      <c r="H547" s="126">
        <v>6</v>
      </c>
      <c r="I547" s="94" t="s">
        <v>7711</v>
      </c>
      <c r="J547" s="121">
        <v>11200</v>
      </c>
      <c r="K547" s="126" t="s">
        <v>23</v>
      </c>
      <c r="L547" s="102"/>
      <c r="M547" s="102"/>
      <c r="N547" s="102"/>
      <c r="O547" s="102"/>
      <c r="P547" s="102"/>
      <c r="Q547" s="102"/>
      <c r="R547" s="102"/>
      <c r="S547" s="102"/>
      <c r="T547" s="102"/>
      <c r="U547" s="102"/>
      <c r="V547" s="102"/>
      <c r="W547" s="102"/>
    </row>
    <row r="548" spans="1:25" s="102" customFormat="1" ht="27.6" x14ac:dyDescent="0.3">
      <c r="A548" s="94">
        <v>546</v>
      </c>
      <c r="B548" s="94" t="s">
        <v>9219</v>
      </c>
      <c r="C548" s="119" t="s">
        <v>9220</v>
      </c>
      <c r="D548" s="102" t="s">
        <v>7736</v>
      </c>
      <c r="E548" s="102" t="s">
        <v>17</v>
      </c>
      <c r="F548" s="110">
        <v>36873</v>
      </c>
      <c r="G548" s="126" t="s">
        <v>27</v>
      </c>
      <c r="H548" s="126">
        <v>6</v>
      </c>
      <c r="I548" s="94" t="s">
        <v>7711</v>
      </c>
      <c r="J548" s="121">
        <v>11200</v>
      </c>
      <c r="K548" s="126" t="s">
        <v>23</v>
      </c>
      <c r="X548" s="94"/>
      <c r="Y548" s="94"/>
    </row>
    <row r="549" spans="1:25" s="102" customFormat="1" ht="27.6" x14ac:dyDescent="0.3">
      <c r="A549" s="94">
        <v>547</v>
      </c>
      <c r="B549" s="94" t="s">
        <v>9221</v>
      </c>
      <c r="C549" s="119" t="s">
        <v>9222</v>
      </c>
      <c r="D549" s="102" t="s">
        <v>7736</v>
      </c>
      <c r="E549" s="102" t="s">
        <v>33</v>
      </c>
      <c r="F549" s="110">
        <v>37654</v>
      </c>
      <c r="G549" s="126" t="s">
        <v>4497</v>
      </c>
      <c r="H549" s="126">
        <v>6</v>
      </c>
      <c r="I549" s="94" t="s">
        <v>7711</v>
      </c>
      <c r="J549" s="121">
        <v>11200</v>
      </c>
      <c r="K549" s="126" t="s">
        <v>23</v>
      </c>
      <c r="X549" s="94"/>
      <c r="Y549" s="94"/>
    </row>
    <row r="550" spans="1:25" s="102" customFormat="1" ht="27.6" x14ac:dyDescent="0.3">
      <c r="A550" s="94">
        <v>548</v>
      </c>
      <c r="B550" s="94" t="s">
        <v>9223</v>
      </c>
      <c r="C550" s="119" t="s">
        <v>9224</v>
      </c>
      <c r="D550" s="102" t="s">
        <v>7736</v>
      </c>
      <c r="E550" s="102" t="s">
        <v>17</v>
      </c>
      <c r="F550" s="110">
        <v>38334</v>
      </c>
      <c r="G550" s="126" t="s">
        <v>18</v>
      </c>
      <c r="H550" s="126">
        <v>6</v>
      </c>
      <c r="I550" s="94" t="s">
        <v>7711</v>
      </c>
      <c r="J550" s="121">
        <v>11200</v>
      </c>
      <c r="K550" s="126" t="s">
        <v>23</v>
      </c>
      <c r="X550" s="94"/>
      <c r="Y550" s="94"/>
    </row>
    <row r="551" spans="1:25" s="94" customFormat="1" ht="27.6" x14ac:dyDescent="0.3">
      <c r="A551" s="94">
        <v>549</v>
      </c>
      <c r="B551" s="94" t="s">
        <v>9225</v>
      </c>
      <c r="C551" s="119" t="s">
        <v>9226</v>
      </c>
      <c r="D551" s="102" t="s">
        <v>7736</v>
      </c>
      <c r="E551" s="102" t="s">
        <v>33</v>
      </c>
      <c r="F551" s="110">
        <v>36925</v>
      </c>
      <c r="G551" s="126" t="s">
        <v>4497</v>
      </c>
      <c r="H551" s="126">
        <v>6</v>
      </c>
      <c r="I551" s="94" t="s">
        <v>7711</v>
      </c>
      <c r="J551" s="121">
        <v>11200</v>
      </c>
      <c r="K551" s="126" t="s">
        <v>23</v>
      </c>
      <c r="L551" s="102"/>
      <c r="M551" s="102"/>
      <c r="N551" s="102"/>
      <c r="O551" s="102"/>
      <c r="P551" s="102"/>
      <c r="Q551" s="102"/>
      <c r="R551" s="102"/>
      <c r="S551" s="102"/>
      <c r="T551" s="102"/>
      <c r="U551" s="102"/>
      <c r="V551" s="102"/>
      <c r="W551" s="102"/>
    </row>
    <row r="552" spans="1:25" s="102" customFormat="1" ht="27.6" x14ac:dyDescent="0.3">
      <c r="A552" s="94">
        <v>550</v>
      </c>
      <c r="B552" s="94" t="s">
        <v>9227</v>
      </c>
      <c r="C552" s="119" t="s">
        <v>9228</v>
      </c>
      <c r="D552" s="102" t="s">
        <v>7736</v>
      </c>
      <c r="E552" s="102" t="s">
        <v>33</v>
      </c>
      <c r="F552" s="110">
        <v>35115</v>
      </c>
      <c r="G552" s="126" t="s">
        <v>27</v>
      </c>
      <c r="H552" s="126">
        <v>6</v>
      </c>
      <c r="I552" s="94" t="s">
        <v>7711</v>
      </c>
      <c r="J552" s="121">
        <v>11200</v>
      </c>
      <c r="K552" s="126" t="s">
        <v>23</v>
      </c>
      <c r="X552" s="94"/>
      <c r="Y552" s="94"/>
    </row>
    <row r="553" spans="1:25" s="102" customFormat="1" ht="27.6" x14ac:dyDescent="0.3">
      <c r="A553" s="94">
        <v>551</v>
      </c>
      <c r="B553" s="94" t="s">
        <v>9229</v>
      </c>
      <c r="C553" s="119" t="s">
        <v>9230</v>
      </c>
      <c r="D553" s="102" t="s">
        <v>7736</v>
      </c>
      <c r="E553" s="102" t="s">
        <v>17</v>
      </c>
      <c r="F553" s="110">
        <v>38098</v>
      </c>
      <c r="G553" s="126" t="s">
        <v>18</v>
      </c>
      <c r="H553" s="126">
        <v>6</v>
      </c>
      <c r="I553" s="94" t="s">
        <v>7711</v>
      </c>
      <c r="J553" s="121">
        <v>11200</v>
      </c>
      <c r="K553" s="126" t="s">
        <v>23</v>
      </c>
      <c r="X553" s="94"/>
      <c r="Y553" s="94"/>
    </row>
    <row r="554" spans="1:25" s="102" customFormat="1" ht="27.6" x14ac:dyDescent="0.3">
      <c r="A554" s="94">
        <v>552</v>
      </c>
      <c r="B554" s="94" t="s">
        <v>9231</v>
      </c>
      <c r="C554" s="119" t="s">
        <v>9232</v>
      </c>
      <c r="D554" s="102" t="s">
        <v>7736</v>
      </c>
      <c r="E554" s="102" t="s">
        <v>17</v>
      </c>
      <c r="F554" s="110">
        <v>37760</v>
      </c>
      <c r="G554" s="126" t="s">
        <v>748</v>
      </c>
      <c r="H554" s="126">
        <v>6</v>
      </c>
      <c r="I554" s="94" t="s">
        <v>7711</v>
      </c>
      <c r="J554" s="121">
        <v>11200</v>
      </c>
      <c r="K554" s="126" t="s">
        <v>23</v>
      </c>
      <c r="X554" s="94"/>
      <c r="Y554" s="94"/>
    </row>
    <row r="555" spans="1:25" s="102" customFormat="1" ht="27.6" x14ac:dyDescent="0.3">
      <c r="A555" s="94">
        <v>553</v>
      </c>
      <c r="B555" s="94" t="s">
        <v>9233</v>
      </c>
      <c r="C555" s="119" t="s">
        <v>9234</v>
      </c>
      <c r="D555" s="102" t="s">
        <v>7736</v>
      </c>
      <c r="E555" s="102" t="s">
        <v>17</v>
      </c>
      <c r="F555" s="110">
        <v>38681</v>
      </c>
      <c r="G555" s="126" t="s">
        <v>27</v>
      </c>
      <c r="H555" s="126">
        <v>6</v>
      </c>
      <c r="I555" s="94" t="s">
        <v>7711</v>
      </c>
      <c r="J555" s="121">
        <v>11200</v>
      </c>
      <c r="K555" s="126" t="s">
        <v>23</v>
      </c>
      <c r="X555" s="94"/>
      <c r="Y555" s="94"/>
    </row>
    <row r="556" spans="1:25" s="94" customFormat="1" ht="27.6" x14ac:dyDescent="0.3">
      <c r="A556" s="94">
        <v>554</v>
      </c>
      <c r="B556" s="94" t="s">
        <v>9235</v>
      </c>
      <c r="C556" s="119" t="s">
        <v>9236</v>
      </c>
      <c r="D556" s="102" t="s">
        <v>7736</v>
      </c>
      <c r="E556" s="102" t="s">
        <v>17</v>
      </c>
      <c r="F556" s="110">
        <v>37585</v>
      </c>
      <c r="G556" s="126" t="s">
        <v>18</v>
      </c>
      <c r="H556" s="126">
        <v>6</v>
      </c>
      <c r="I556" s="94" t="s">
        <v>7711</v>
      </c>
      <c r="J556" s="121">
        <v>11200</v>
      </c>
      <c r="K556" s="126" t="s">
        <v>23</v>
      </c>
      <c r="L556" s="102"/>
      <c r="M556" s="102"/>
      <c r="N556" s="102"/>
      <c r="O556" s="102"/>
      <c r="P556" s="102"/>
      <c r="Q556" s="102"/>
      <c r="R556" s="102"/>
      <c r="S556" s="102"/>
      <c r="T556" s="102"/>
      <c r="U556" s="102"/>
      <c r="V556" s="102"/>
      <c r="W556" s="102"/>
    </row>
    <row r="557" spans="1:25" s="94" customFormat="1" ht="27.6" x14ac:dyDescent="0.3">
      <c r="A557" s="94">
        <v>555</v>
      </c>
      <c r="B557" s="94" t="s">
        <v>9237</v>
      </c>
      <c r="C557" s="119" t="s">
        <v>9238</v>
      </c>
      <c r="D557" s="102" t="s">
        <v>7736</v>
      </c>
      <c r="E557" s="102" t="s">
        <v>17</v>
      </c>
      <c r="F557" s="110">
        <v>37186</v>
      </c>
      <c r="G557" s="126" t="s">
        <v>27</v>
      </c>
      <c r="H557" s="126">
        <v>6</v>
      </c>
      <c r="I557" s="94" t="s">
        <v>7711</v>
      </c>
      <c r="J557" s="121">
        <v>11200</v>
      </c>
      <c r="K557" s="126" t="s">
        <v>23</v>
      </c>
      <c r="L557" s="102"/>
      <c r="M557" s="102"/>
      <c r="N557" s="102"/>
      <c r="O557" s="102"/>
      <c r="P557" s="102"/>
      <c r="Q557" s="102"/>
      <c r="R557" s="102"/>
      <c r="S557" s="102"/>
      <c r="T557" s="102"/>
      <c r="U557" s="102"/>
      <c r="V557" s="102"/>
      <c r="W557" s="102"/>
    </row>
    <row r="558" spans="1:25" s="94" customFormat="1" ht="27.6" x14ac:dyDescent="0.3">
      <c r="A558" s="94">
        <v>556</v>
      </c>
      <c r="B558" s="94" t="s">
        <v>6966</v>
      </c>
      <c r="C558" s="119" t="s">
        <v>9239</v>
      </c>
      <c r="D558" s="102" t="s">
        <v>7736</v>
      </c>
      <c r="E558" s="102" t="s">
        <v>17</v>
      </c>
      <c r="F558" s="110">
        <v>37693</v>
      </c>
      <c r="G558" s="126" t="s">
        <v>27</v>
      </c>
      <c r="H558" s="126">
        <v>6</v>
      </c>
      <c r="I558" s="94" t="s">
        <v>7711</v>
      </c>
      <c r="J558" s="121">
        <v>11200</v>
      </c>
      <c r="K558" s="126" t="s">
        <v>23</v>
      </c>
      <c r="L558" s="102"/>
      <c r="M558" s="102"/>
      <c r="N558" s="102"/>
      <c r="O558" s="102"/>
      <c r="P558" s="102"/>
      <c r="Q558" s="102"/>
      <c r="R558" s="102"/>
      <c r="S558" s="102"/>
      <c r="T558" s="102"/>
      <c r="U558" s="102"/>
      <c r="V558" s="102"/>
      <c r="W558" s="102"/>
    </row>
    <row r="559" spans="1:25" s="94" customFormat="1" ht="27.6" x14ac:dyDescent="0.3">
      <c r="A559" s="94">
        <v>557</v>
      </c>
      <c r="B559" s="94" t="s">
        <v>307</v>
      </c>
      <c r="C559" s="119" t="s">
        <v>9240</v>
      </c>
      <c r="D559" s="102" t="s">
        <v>7736</v>
      </c>
      <c r="E559" s="102" t="s">
        <v>17</v>
      </c>
      <c r="F559" s="110">
        <v>37812</v>
      </c>
      <c r="G559" s="126" t="s">
        <v>748</v>
      </c>
      <c r="H559" s="126">
        <v>6</v>
      </c>
      <c r="I559" s="94" t="s">
        <v>7711</v>
      </c>
      <c r="J559" s="121">
        <v>11200</v>
      </c>
      <c r="K559" s="126" t="s">
        <v>23</v>
      </c>
      <c r="L559" s="102"/>
      <c r="M559" s="102"/>
      <c r="N559" s="102"/>
      <c r="O559" s="102"/>
      <c r="P559" s="102"/>
      <c r="Q559" s="102"/>
      <c r="R559" s="102"/>
      <c r="S559" s="102"/>
      <c r="T559" s="102"/>
      <c r="U559" s="102"/>
      <c r="V559" s="102"/>
      <c r="W559" s="102"/>
    </row>
    <row r="560" spans="1:25" s="94" customFormat="1" ht="27.6" x14ac:dyDescent="0.3">
      <c r="A560" s="94">
        <v>558</v>
      </c>
      <c r="B560" s="94" t="s">
        <v>9241</v>
      </c>
      <c r="C560" s="119" t="s">
        <v>9242</v>
      </c>
      <c r="D560" s="102" t="s">
        <v>7736</v>
      </c>
      <c r="E560" s="102" t="s">
        <v>17</v>
      </c>
      <c r="F560" s="110">
        <v>36210</v>
      </c>
      <c r="G560" s="126" t="s">
        <v>7978</v>
      </c>
      <c r="H560" s="126">
        <v>6</v>
      </c>
      <c r="I560" s="94" t="s">
        <v>7711</v>
      </c>
      <c r="J560" s="121">
        <v>11200</v>
      </c>
      <c r="K560" s="126" t="s">
        <v>23</v>
      </c>
      <c r="L560" s="102"/>
      <c r="M560" s="102"/>
      <c r="N560" s="102"/>
      <c r="O560" s="102"/>
      <c r="P560" s="102"/>
      <c r="Q560" s="102"/>
      <c r="R560" s="102"/>
      <c r="S560" s="102"/>
      <c r="T560" s="102"/>
      <c r="U560" s="102"/>
      <c r="V560" s="102"/>
      <c r="W560" s="102"/>
    </row>
    <row r="561" spans="1:25" s="94" customFormat="1" ht="27.6" x14ac:dyDescent="0.3">
      <c r="A561" s="94">
        <v>559</v>
      </c>
      <c r="B561" s="94" t="s">
        <v>9243</v>
      </c>
      <c r="C561" s="119" t="s">
        <v>9244</v>
      </c>
      <c r="D561" s="102" t="s">
        <v>7736</v>
      </c>
      <c r="E561" s="102" t="s">
        <v>33</v>
      </c>
      <c r="F561" s="110">
        <v>37285</v>
      </c>
      <c r="G561" s="126" t="s">
        <v>8923</v>
      </c>
      <c r="H561" s="126">
        <v>6</v>
      </c>
      <c r="I561" s="94" t="s">
        <v>7711</v>
      </c>
      <c r="J561" s="121">
        <v>11200</v>
      </c>
      <c r="K561" s="126" t="s">
        <v>23</v>
      </c>
      <c r="L561" s="102"/>
      <c r="M561" s="102"/>
      <c r="N561" s="102"/>
      <c r="O561" s="102"/>
      <c r="P561" s="102"/>
      <c r="Q561" s="102"/>
      <c r="R561" s="102"/>
      <c r="S561" s="102"/>
      <c r="T561" s="102"/>
      <c r="U561" s="102"/>
      <c r="V561" s="102"/>
      <c r="W561" s="102"/>
    </row>
    <row r="562" spans="1:25" s="94" customFormat="1" ht="27.6" x14ac:dyDescent="0.3">
      <c r="A562" s="94">
        <v>560</v>
      </c>
      <c r="B562" s="94" t="s">
        <v>9245</v>
      </c>
      <c r="C562" s="119" t="s">
        <v>9246</v>
      </c>
      <c r="D562" s="102" t="s">
        <v>7736</v>
      </c>
      <c r="E562" s="102" t="s">
        <v>17</v>
      </c>
      <c r="F562" s="110">
        <v>38357</v>
      </c>
      <c r="G562" s="126" t="s">
        <v>9194</v>
      </c>
      <c r="H562" s="126">
        <v>6</v>
      </c>
      <c r="I562" s="94" t="s">
        <v>7711</v>
      </c>
      <c r="J562" s="121">
        <v>11200</v>
      </c>
      <c r="K562" s="126" t="s">
        <v>23</v>
      </c>
      <c r="L562" s="102"/>
      <c r="M562" s="102"/>
      <c r="N562" s="102"/>
      <c r="O562" s="102"/>
      <c r="P562" s="102"/>
      <c r="Q562" s="102"/>
      <c r="R562" s="102"/>
      <c r="S562" s="102"/>
      <c r="T562" s="102"/>
      <c r="U562" s="102"/>
      <c r="V562" s="102"/>
      <c r="W562" s="102"/>
      <c r="X562" s="102"/>
      <c r="Y562" s="102"/>
    </row>
    <row r="563" spans="1:25" s="94" customFormat="1" ht="27.6" x14ac:dyDescent="0.3">
      <c r="A563" s="94">
        <v>561</v>
      </c>
      <c r="B563" s="94" t="s">
        <v>9247</v>
      </c>
      <c r="C563" s="119" t="s">
        <v>9248</v>
      </c>
      <c r="D563" s="102" t="s">
        <v>7736</v>
      </c>
      <c r="E563" s="102" t="s">
        <v>17</v>
      </c>
      <c r="F563" s="110">
        <v>36861</v>
      </c>
      <c r="G563" s="126" t="s">
        <v>27</v>
      </c>
      <c r="H563" s="126">
        <v>6</v>
      </c>
      <c r="I563" s="94" t="s">
        <v>7711</v>
      </c>
      <c r="J563" s="121">
        <v>11200</v>
      </c>
      <c r="K563" s="126" t="s">
        <v>23</v>
      </c>
      <c r="L563" s="102"/>
      <c r="M563" s="102"/>
      <c r="N563" s="102"/>
      <c r="O563" s="102"/>
      <c r="P563" s="102"/>
      <c r="Q563" s="102"/>
      <c r="R563" s="102"/>
      <c r="S563" s="102"/>
      <c r="T563" s="102"/>
      <c r="U563" s="102"/>
      <c r="V563" s="102"/>
      <c r="W563" s="102"/>
      <c r="X563" s="102"/>
      <c r="Y563" s="102"/>
    </row>
    <row r="564" spans="1:25" s="94" customFormat="1" ht="27.6" x14ac:dyDescent="0.3">
      <c r="A564" s="94">
        <v>562</v>
      </c>
      <c r="B564" s="94" t="s">
        <v>9249</v>
      </c>
      <c r="C564" s="119" t="s">
        <v>9250</v>
      </c>
      <c r="D564" s="102" t="s">
        <v>7736</v>
      </c>
      <c r="E564" s="102" t="s">
        <v>17</v>
      </c>
      <c r="F564" s="110">
        <v>37380</v>
      </c>
      <c r="G564" s="126" t="s">
        <v>27</v>
      </c>
      <c r="H564" s="126">
        <v>6</v>
      </c>
      <c r="I564" s="94" t="s">
        <v>7711</v>
      </c>
      <c r="J564" s="121">
        <v>11200</v>
      </c>
      <c r="K564" s="126" t="s">
        <v>23</v>
      </c>
      <c r="L564" s="102"/>
      <c r="M564" s="102"/>
      <c r="N564" s="102"/>
      <c r="O564" s="102"/>
      <c r="P564" s="102"/>
      <c r="Q564" s="102"/>
      <c r="R564" s="102"/>
      <c r="S564" s="102"/>
      <c r="T564" s="102"/>
      <c r="U564" s="102"/>
      <c r="V564" s="102"/>
      <c r="W564" s="102"/>
      <c r="X564" s="102"/>
      <c r="Y564" s="102"/>
    </row>
    <row r="565" spans="1:25" s="94" customFormat="1" ht="27.6" x14ac:dyDescent="0.3">
      <c r="A565" s="94">
        <v>563</v>
      </c>
      <c r="B565" s="94" t="s">
        <v>9251</v>
      </c>
      <c r="C565" s="96" t="s">
        <v>9252</v>
      </c>
      <c r="D565" s="94" t="s">
        <v>7943</v>
      </c>
      <c r="E565" s="94" t="s">
        <v>3867</v>
      </c>
      <c r="F565" s="95">
        <v>37790</v>
      </c>
      <c r="G565" s="117" t="s">
        <v>18</v>
      </c>
      <c r="H565" s="117" t="s">
        <v>418</v>
      </c>
      <c r="I565" s="94" t="s">
        <v>9253</v>
      </c>
      <c r="J565" s="97">
        <v>8180</v>
      </c>
      <c r="K565" s="117" t="s">
        <v>23</v>
      </c>
      <c r="X565" s="102"/>
      <c r="Y565" s="102"/>
    </row>
    <row r="566" spans="1:25" s="86" customFormat="1" ht="27.6" x14ac:dyDescent="0.3">
      <c r="A566" s="94">
        <v>564</v>
      </c>
      <c r="B566" s="94" t="s">
        <v>9254</v>
      </c>
      <c r="C566" s="96" t="s">
        <v>9255</v>
      </c>
      <c r="D566" s="94" t="s">
        <v>7943</v>
      </c>
      <c r="E566" s="94" t="s">
        <v>3867</v>
      </c>
      <c r="F566" s="95">
        <v>38769</v>
      </c>
      <c r="G566" s="117" t="s">
        <v>18</v>
      </c>
      <c r="H566" s="117" t="s">
        <v>418</v>
      </c>
      <c r="I566" s="94" t="s">
        <v>9253</v>
      </c>
      <c r="J566" s="97">
        <v>8180</v>
      </c>
      <c r="K566" s="117" t="s">
        <v>23</v>
      </c>
      <c r="L566" s="85"/>
      <c r="M566" s="85"/>
      <c r="N566" s="85"/>
      <c r="O566" s="85"/>
      <c r="P566" s="85"/>
      <c r="Q566" s="85"/>
      <c r="R566" s="85"/>
      <c r="S566" s="85"/>
      <c r="T566" s="85"/>
      <c r="U566" s="85"/>
      <c r="V566" s="85"/>
      <c r="W566" s="85"/>
    </row>
    <row r="567" spans="1:25" s="94" customFormat="1" ht="27.6" x14ac:dyDescent="0.3">
      <c r="A567" s="94">
        <v>565</v>
      </c>
      <c r="B567" s="94" t="s">
        <v>9256</v>
      </c>
      <c r="C567" s="96" t="s">
        <v>9257</v>
      </c>
      <c r="D567" s="94" t="s">
        <v>7943</v>
      </c>
      <c r="E567" s="94" t="s">
        <v>3867</v>
      </c>
      <c r="F567" s="95">
        <v>38084</v>
      </c>
      <c r="G567" s="117" t="s">
        <v>18</v>
      </c>
      <c r="H567" s="117" t="s">
        <v>418</v>
      </c>
      <c r="I567" s="94" t="s">
        <v>9253</v>
      </c>
      <c r="J567" s="97">
        <v>8180</v>
      </c>
      <c r="K567" s="117" t="s">
        <v>23</v>
      </c>
      <c r="X567" s="102"/>
      <c r="Y567" s="102"/>
    </row>
    <row r="568" spans="1:25" s="94" customFormat="1" ht="27.6" x14ac:dyDescent="0.3">
      <c r="A568" s="94">
        <v>566</v>
      </c>
      <c r="B568" s="94" t="s">
        <v>9258</v>
      </c>
      <c r="C568" s="96" t="s">
        <v>9259</v>
      </c>
      <c r="D568" s="94" t="s">
        <v>7943</v>
      </c>
      <c r="E568" s="94" t="s">
        <v>3867</v>
      </c>
      <c r="F568" s="95">
        <v>35739</v>
      </c>
      <c r="G568" s="117" t="s">
        <v>18</v>
      </c>
      <c r="H568" s="117" t="s">
        <v>418</v>
      </c>
      <c r="I568" s="94" t="s">
        <v>9253</v>
      </c>
      <c r="J568" s="97">
        <v>8180</v>
      </c>
      <c r="K568" s="117" t="s">
        <v>23</v>
      </c>
    </row>
    <row r="569" spans="1:25" s="102" customFormat="1" ht="27.6" x14ac:dyDescent="0.3">
      <c r="A569" s="94">
        <v>567</v>
      </c>
      <c r="B569" s="94" t="s">
        <v>9260</v>
      </c>
      <c r="C569" s="96" t="s">
        <v>9261</v>
      </c>
      <c r="D569" s="94" t="s">
        <v>7943</v>
      </c>
      <c r="E569" s="94" t="s">
        <v>3867</v>
      </c>
      <c r="F569" s="95">
        <v>34760</v>
      </c>
      <c r="G569" s="117" t="s">
        <v>18</v>
      </c>
      <c r="H569" s="117" t="s">
        <v>418</v>
      </c>
      <c r="I569" s="94" t="s">
        <v>9253</v>
      </c>
      <c r="J569" s="97">
        <v>8180</v>
      </c>
      <c r="K569" s="117" t="s">
        <v>23</v>
      </c>
      <c r="L569" s="94"/>
      <c r="M569" s="94"/>
      <c r="N569" s="94"/>
      <c r="O569" s="94"/>
      <c r="P569" s="94"/>
      <c r="Q569" s="94"/>
      <c r="R569" s="94"/>
      <c r="S569" s="94"/>
      <c r="T569" s="94"/>
      <c r="U569" s="94"/>
      <c r="V569" s="94"/>
      <c r="W569" s="94"/>
      <c r="X569" s="94"/>
      <c r="Y569" s="94"/>
    </row>
    <row r="570" spans="1:25" s="102" customFormat="1" ht="27.6" x14ac:dyDescent="0.3">
      <c r="A570" s="94">
        <v>568</v>
      </c>
      <c r="B570" s="94" t="s">
        <v>9262</v>
      </c>
      <c r="C570" s="96" t="s">
        <v>9263</v>
      </c>
      <c r="D570" s="94" t="s">
        <v>7943</v>
      </c>
      <c r="E570" s="94" t="s">
        <v>3867</v>
      </c>
      <c r="F570" s="95">
        <v>35540</v>
      </c>
      <c r="G570" s="117" t="s">
        <v>18</v>
      </c>
      <c r="H570" s="117" t="s">
        <v>418</v>
      </c>
      <c r="I570" s="94" t="s">
        <v>9253</v>
      </c>
      <c r="J570" s="97">
        <v>8180</v>
      </c>
      <c r="K570" s="117" t="s">
        <v>23</v>
      </c>
      <c r="L570" s="94"/>
      <c r="M570" s="94"/>
      <c r="N570" s="94"/>
      <c r="O570" s="94"/>
      <c r="P570" s="94"/>
      <c r="Q570" s="94"/>
      <c r="R570" s="94"/>
      <c r="S570" s="94"/>
      <c r="T570" s="94"/>
      <c r="U570" s="94"/>
      <c r="V570" s="94"/>
      <c r="W570" s="94"/>
      <c r="X570" s="94"/>
      <c r="Y570" s="94"/>
    </row>
    <row r="571" spans="1:25" s="102" customFormat="1" ht="27.6" x14ac:dyDescent="0.3">
      <c r="A571" s="94">
        <v>569</v>
      </c>
      <c r="B571" s="94" t="s">
        <v>9264</v>
      </c>
      <c r="C571" s="96" t="s">
        <v>9265</v>
      </c>
      <c r="D571" s="94" t="s">
        <v>7943</v>
      </c>
      <c r="E571" s="94" t="s">
        <v>3867</v>
      </c>
      <c r="F571" s="95">
        <v>37718</v>
      </c>
      <c r="G571" s="117" t="s">
        <v>18</v>
      </c>
      <c r="H571" s="117" t="s">
        <v>418</v>
      </c>
      <c r="I571" s="94" t="s">
        <v>9253</v>
      </c>
      <c r="J571" s="97">
        <v>8180</v>
      </c>
      <c r="K571" s="117" t="s">
        <v>23</v>
      </c>
      <c r="L571" s="94"/>
      <c r="M571" s="94"/>
      <c r="N571" s="94"/>
      <c r="O571" s="94"/>
      <c r="P571" s="94"/>
      <c r="Q571" s="94"/>
      <c r="R571" s="94"/>
      <c r="S571" s="94"/>
      <c r="T571" s="94"/>
      <c r="U571" s="94"/>
      <c r="V571" s="94"/>
      <c r="W571" s="94"/>
      <c r="X571" s="94"/>
      <c r="Y571" s="94"/>
    </row>
    <row r="572" spans="1:25" s="94" customFormat="1" ht="27.6" x14ac:dyDescent="0.3">
      <c r="A572" s="94">
        <v>570</v>
      </c>
      <c r="B572" s="94" t="s">
        <v>9266</v>
      </c>
      <c r="C572" s="96" t="s">
        <v>9267</v>
      </c>
      <c r="D572" s="94" t="s">
        <v>7943</v>
      </c>
      <c r="E572" s="94" t="s">
        <v>1309</v>
      </c>
      <c r="F572" s="95">
        <v>34040</v>
      </c>
      <c r="G572" s="117" t="s">
        <v>18</v>
      </c>
      <c r="H572" s="117" t="s">
        <v>418</v>
      </c>
      <c r="I572" s="94" t="s">
        <v>9253</v>
      </c>
      <c r="J572" s="97">
        <v>8180</v>
      </c>
      <c r="K572" s="117" t="s">
        <v>23</v>
      </c>
    </row>
    <row r="573" spans="1:25" s="102" customFormat="1" ht="27.6" x14ac:dyDescent="0.3">
      <c r="A573" s="94">
        <v>571</v>
      </c>
      <c r="B573" s="94" t="s">
        <v>9268</v>
      </c>
      <c r="C573" s="96" t="s">
        <v>9269</v>
      </c>
      <c r="D573" s="94" t="s">
        <v>7943</v>
      </c>
      <c r="E573" s="94" t="s">
        <v>3867</v>
      </c>
      <c r="F573" s="95">
        <v>36134</v>
      </c>
      <c r="G573" s="117" t="s">
        <v>18</v>
      </c>
      <c r="H573" s="117" t="s">
        <v>418</v>
      </c>
      <c r="I573" s="94" t="s">
        <v>9253</v>
      </c>
      <c r="J573" s="97">
        <v>8180</v>
      </c>
      <c r="K573" s="117" t="s">
        <v>23</v>
      </c>
      <c r="L573" s="94"/>
      <c r="M573" s="94"/>
      <c r="N573" s="94"/>
      <c r="O573" s="94"/>
      <c r="P573" s="94"/>
      <c r="Q573" s="94"/>
      <c r="R573" s="94"/>
      <c r="S573" s="94"/>
      <c r="T573" s="94"/>
      <c r="U573" s="94"/>
      <c r="V573" s="94"/>
      <c r="W573" s="94"/>
      <c r="X573" s="94"/>
      <c r="Y573" s="94"/>
    </row>
    <row r="574" spans="1:25" s="94" customFormat="1" ht="27.6" x14ac:dyDescent="0.3">
      <c r="A574" s="94">
        <v>572</v>
      </c>
      <c r="B574" s="94" t="s">
        <v>9270</v>
      </c>
      <c r="C574" s="96" t="s">
        <v>9271</v>
      </c>
      <c r="D574" s="94" t="s">
        <v>7943</v>
      </c>
      <c r="E574" s="94" t="s">
        <v>3867</v>
      </c>
      <c r="F574" s="95">
        <v>36903</v>
      </c>
      <c r="G574" s="117" t="s">
        <v>18</v>
      </c>
      <c r="H574" s="117" t="s">
        <v>418</v>
      </c>
      <c r="I574" s="94" t="s">
        <v>9253</v>
      </c>
      <c r="J574" s="97">
        <v>8180</v>
      </c>
      <c r="K574" s="117" t="s">
        <v>23</v>
      </c>
    </row>
    <row r="575" spans="1:25" s="94" customFormat="1" ht="27.6" x14ac:dyDescent="0.3">
      <c r="A575" s="94">
        <v>573</v>
      </c>
      <c r="B575" s="94" t="s">
        <v>9272</v>
      </c>
      <c r="C575" s="96" t="s">
        <v>9273</v>
      </c>
      <c r="D575" s="94" t="s">
        <v>7943</v>
      </c>
      <c r="E575" s="94" t="s">
        <v>1309</v>
      </c>
      <c r="F575" s="95">
        <v>36121</v>
      </c>
      <c r="G575" s="117" t="s">
        <v>18</v>
      </c>
      <c r="H575" s="117" t="s">
        <v>418</v>
      </c>
      <c r="I575" s="94" t="s">
        <v>9253</v>
      </c>
      <c r="J575" s="97">
        <v>8180</v>
      </c>
      <c r="K575" s="117" t="s">
        <v>23</v>
      </c>
    </row>
    <row r="576" spans="1:25" s="94" customFormat="1" ht="27.6" x14ac:dyDescent="0.3">
      <c r="A576" s="94">
        <v>574</v>
      </c>
      <c r="B576" s="94" t="s">
        <v>1972</v>
      </c>
      <c r="C576" s="96" t="s">
        <v>9274</v>
      </c>
      <c r="D576" s="94" t="s">
        <v>7736</v>
      </c>
      <c r="E576" s="94" t="s">
        <v>17</v>
      </c>
      <c r="F576" s="95">
        <v>38116</v>
      </c>
      <c r="G576" s="117" t="s">
        <v>9275</v>
      </c>
      <c r="H576" s="117" t="s">
        <v>7728</v>
      </c>
      <c r="I576" s="94" t="s">
        <v>9276</v>
      </c>
      <c r="J576" s="98">
        <v>13475</v>
      </c>
      <c r="K576" s="117" t="s">
        <v>23</v>
      </c>
    </row>
    <row r="577" spans="1:25" s="102" customFormat="1" ht="27.6" x14ac:dyDescent="0.3">
      <c r="A577" s="94">
        <v>575</v>
      </c>
      <c r="B577" s="94" t="s">
        <v>9277</v>
      </c>
      <c r="C577" s="96" t="s">
        <v>9278</v>
      </c>
      <c r="D577" s="94" t="s">
        <v>7736</v>
      </c>
      <c r="E577" s="94" t="s">
        <v>17</v>
      </c>
      <c r="F577" s="95">
        <v>37861</v>
      </c>
      <c r="G577" s="117" t="s">
        <v>9275</v>
      </c>
      <c r="H577" s="117" t="s">
        <v>7728</v>
      </c>
      <c r="I577" s="94" t="s">
        <v>9276</v>
      </c>
      <c r="J577" s="98">
        <v>13475</v>
      </c>
      <c r="K577" s="117" t="s">
        <v>23</v>
      </c>
      <c r="L577" s="94"/>
      <c r="M577" s="94"/>
      <c r="N577" s="94"/>
      <c r="O577" s="94"/>
      <c r="P577" s="94"/>
      <c r="Q577" s="94"/>
      <c r="R577" s="94"/>
      <c r="S577" s="94"/>
      <c r="T577" s="94"/>
      <c r="U577" s="94"/>
      <c r="V577" s="94"/>
      <c r="W577" s="94"/>
      <c r="X577" s="94"/>
      <c r="Y577" s="94"/>
    </row>
    <row r="578" spans="1:25" s="94" customFormat="1" ht="27.6" x14ac:dyDescent="0.3">
      <c r="A578" s="94">
        <v>576</v>
      </c>
      <c r="B578" s="94" t="s">
        <v>9280</v>
      </c>
      <c r="C578" s="96" t="s">
        <v>9281</v>
      </c>
      <c r="D578" s="94" t="s">
        <v>7736</v>
      </c>
      <c r="E578" s="94" t="s">
        <v>33</v>
      </c>
      <c r="F578" s="95">
        <v>35205</v>
      </c>
      <c r="G578" s="117" t="s">
        <v>748</v>
      </c>
      <c r="H578" s="117">
        <v>6</v>
      </c>
      <c r="I578" s="94" t="s">
        <v>9276</v>
      </c>
      <c r="J578" s="98">
        <v>11825</v>
      </c>
      <c r="K578" s="117" t="s">
        <v>23</v>
      </c>
    </row>
    <row r="579" spans="1:25" s="94" customFormat="1" ht="27.6" x14ac:dyDescent="0.3">
      <c r="A579" s="94">
        <v>577</v>
      </c>
      <c r="B579" s="94" t="s">
        <v>9282</v>
      </c>
      <c r="C579" s="96" t="s">
        <v>9283</v>
      </c>
      <c r="D579" s="94" t="s">
        <v>7736</v>
      </c>
      <c r="E579" s="94" t="s">
        <v>17</v>
      </c>
      <c r="F579" s="95">
        <v>38365</v>
      </c>
      <c r="G579" s="117" t="s">
        <v>9275</v>
      </c>
      <c r="H579" s="117" t="s">
        <v>7728</v>
      </c>
      <c r="I579" s="94" t="s">
        <v>9276</v>
      </c>
      <c r="J579" s="98">
        <v>13475</v>
      </c>
      <c r="K579" s="117" t="s">
        <v>23</v>
      </c>
    </row>
    <row r="580" spans="1:25" s="102" customFormat="1" ht="27.6" x14ac:dyDescent="0.3">
      <c r="A580" s="94">
        <v>578</v>
      </c>
      <c r="B580" s="94" t="s">
        <v>9284</v>
      </c>
      <c r="C580" s="96" t="s">
        <v>9285</v>
      </c>
      <c r="D580" s="94" t="s">
        <v>7736</v>
      </c>
      <c r="E580" s="94" t="s">
        <v>33</v>
      </c>
      <c r="F580" s="95">
        <v>34545</v>
      </c>
      <c r="G580" s="117" t="s">
        <v>748</v>
      </c>
      <c r="H580" s="117">
        <v>6</v>
      </c>
      <c r="I580" s="94" t="s">
        <v>9276</v>
      </c>
      <c r="J580" s="98">
        <v>11825</v>
      </c>
      <c r="K580" s="117" t="s">
        <v>23</v>
      </c>
      <c r="L580" s="94"/>
      <c r="M580" s="145"/>
      <c r="N580" s="94"/>
      <c r="O580" s="94"/>
      <c r="P580" s="94"/>
      <c r="Q580" s="94"/>
      <c r="R580" s="94"/>
      <c r="S580" s="94"/>
      <c r="T580" s="94"/>
      <c r="U580" s="94"/>
      <c r="V580" s="94"/>
      <c r="W580" s="94"/>
    </row>
    <row r="581" spans="1:25" s="102" customFormat="1" ht="27.6" x14ac:dyDescent="0.3">
      <c r="A581" s="94">
        <v>579</v>
      </c>
      <c r="B581" s="94" t="s">
        <v>9286</v>
      </c>
      <c r="C581" s="96" t="s">
        <v>9287</v>
      </c>
      <c r="D581" s="94" t="s">
        <v>7943</v>
      </c>
      <c r="E581" s="102" t="s">
        <v>1309</v>
      </c>
      <c r="F581" s="110">
        <v>37887</v>
      </c>
      <c r="G581" s="117" t="s">
        <v>18</v>
      </c>
      <c r="H581" s="117" t="s">
        <v>7728</v>
      </c>
      <c r="I581" s="94" t="s">
        <v>9276</v>
      </c>
      <c r="J581" s="120">
        <v>10275</v>
      </c>
      <c r="K581" s="126" t="s">
        <v>23</v>
      </c>
      <c r="L581" s="94"/>
      <c r="M581" s="145"/>
      <c r="N581" s="94"/>
      <c r="O581" s="94"/>
      <c r="P581" s="94"/>
      <c r="Q581" s="94"/>
      <c r="R581" s="94"/>
      <c r="S581" s="94"/>
      <c r="T581" s="94"/>
      <c r="U581" s="94"/>
      <c r="V581" s="94"/>
      <c r="W581" s="94"/>
      <c r="X581" s="94"/>
      <c r="Y581" s="94"/>
    </row>
    <row r="582" spans="1:25" s="102" customFormat="1" ht="27.6" x14ac:dyDescent="0.3">
      <c r="A582" s="94">
        <v>580</v>
      </c>
      <c r="B582" s="94" t="s">
        <v>9288</v>
      </c>
      <c r="C582" s="96" t="s">
        <v>9289</v>
      </c>
      <c r="D582" s="94" t="s">
        <v>7943</v>
      </c>
      <c r="E582" s="102" t="s">
        <v>1309</v>
      </c>
      <c r="F582" s="110">
        <v>34335</v>
      </c>
      <c r="G582" s="117" t="s">
        <v>9275</v>
      </c>
      <c r="H582" s="117" t="s">
        <v>20</v>
      </c>
      <c r="I582" s="94" t="s">
        <v>9276</v>
      </c>
      <c r="J582" s="120">
        <v>13475</v>
      </c>
      <c r="K582" s="126" t="s">
        <v>23</v>
      </c>
      <c r="L582" s="94"/>
      <c r="M582" s="145"/>
      <c r="N582" s="94"/>
      <c r="O582" s="94"/>
      <c r="P582" s="94"/>
      <c r="Q582" s="94"/>
      <c r="R582" s="94"/>
      <c r="S582" s="94"/>
      <c r="T582" s="94"/>
      <c r="U582" s="94"/>
      <c r="V582" s="94"/>
      <c r="W582" s="94"/>
    </row>
    <row r="583" spans="1:25" s="102" customFormat="1" ht="27.6" x14ac:dyDescent="0.3">
      <c r="A583" s="94">
        <v>581</v>
      </c>
      <c r="B583" s="94" t="s">
        <v>9290</v>
      </c>
      <c r="C583" s="96" t="s">
        <v>9291</v>
      </c>
      <c r="D583" s="94" t="s">
        <v>7943</v>
      </c>
      <c r="E583" s="102" t="s">
        <v>3867</v>
      </c>
      <c r="F583" s="110">
        <v>34348</v>
      </c>
      <c r="G583" s="117" t="s">
        <v>9275</v>
      </c>
      <c r="H583" s="117" t="s">
        <v>20</v>
      </c>
      <c r="I583" s="94" t="s">
        <v>9276</v>
      </c>
      <c r="J583" s="120">
        <v>13475</v>
      </c>
      <c r="K583" s="126" t="s">
        <v>23</v>
      </c>
      <c r="L583" s="94"/>
      <c r="M583" s="145"/>
      <c r="N583" s="94"/>
      <c r="O583" s="94"/>
      <c r="P583" s="94"/>
      <c r="Q583" s="94"/>
      <c r="R583" s="94"/>
      <c r="S583" s="94"/>
      <c r="T583" s="94"/>
      <c r="U583" s="94"/>
      <c r="V583" s="94"/>
      <c r="W583" s="94"/>
    </row>
    <row r="584" spans="1:25" s="102" customFormat="1" ht="27.6" x14ac:dyDescent="0.3">
      <c r="A584" s="94">
        <v>582</v>
      </c>
      <c r="B584" s="102" t="s">
        <v>9292</v>
      </c>
      <c r="C584" s="119" t="s">
        <v>9293</v>
      </c>
      <c r="D584" s="102" t="s">
        <v>7736</v>
      </c>
      <c r="E584" s="102" t="s">
        <v>33</v>
      </c>
      <c r="F584" s="110">
        <v>35595</v>
      </c>
      <c r="G584" s="126" t="s">
        <v>748</v>
      </c>
      <c r="H584" s="126">
        <v>6</v>
      </c>
      <c r="I584" s="94" t="s">
        <v>9276</v>
      </c>
      <c r="J584" s="121">
        <v>11825</v>
      </c>
      <c r="K584" s="126"/>
      <c r="L584" s="122" t="s">
        <v>8163</v>
      </c>
      <c r="M584" s="146"/>
    </row>
    <row r="585" spans="1:25" s="102" customFormat="1" x14ac:dyDescent="0.3">
      <c r="A585" s="94">
        <v>583</v>
      </c>
      <c r="B585" s="94" t="s">
        <v>9294</v>
      </c>
      <c r="C585" s="96" t="s">
        <v>9295</v>
      </c>
      <c r="D585" s="94" t="s">
        <v>7736</v>
      </c>
      <c r="E585" s="94" t="s">
        <v>33</v>
      </c>
      <c r="F585" s="95">
        <v>36255</v>
      </c>
      <c r="G585" s="117" t="s">
        <v>416</v>
      </c>
      <c r="H585" s="117">
        <v>12</v>
      </c>
      <c r="I585" s="94" t="s">
        <v>7693</v>
      </c>
      <c r="J585" s="98">
        <v>12700</v>
      </c>
      <c r="K585" s="117" t="s">
        <v>23</v>
      </c>
      <c r="L585" s="94"/>
      <c r="M585" s="145"/>
      <c r="N585" s="94"/>
      <c r="O585" s="94"/>
      <c r="P585" s="94"/>
      <c r="Q585" s="94"/>
      <c r="R585" s="94"/>
      <c r="S585" s="94"/>
      <c r="T585" s="94"/>
      <c r="U585" s="94"/>
      <c r="V585" s="94"/>
      <c r="W585" s="94"/>
    </row>
    <row r="586" spans="1:25" s="102" customFormat="1" x14ac:dyDescent="0.3">
      <c r="A586" s="94">
        <v>584</v>
      </c>
      <c r="B586" s="94" t="s">
        <v>9296</v>
      </c>
      <c r="C586" s="96" t="s">
        <v>9297</v>
      </c>
      <c r="D586" s="94" t="s">
        <v>7736</v>
      </c>
      <c r="E586" s="94" t="s">
        <v>17</v>
      </c>
      <c r="F586" s="95">
        <v>37519</v>
      </c>
      <c r="G586" s="117" t="s">
        <v>9298</v>
      </c>
      <c r="H586" s="117">
        <v>12</v>
      </c>
      <c r="I586" s="94" t="s">
        <v>7693</v>
      </c>
      <c r="J586" s="98">
        <v>12700</v>
      </c>
      <c r="K586" s="117" t="s">
        <v>23</v>
      </c>
      <c r="L586" s="94"/>
      <c r="M586" s="145"/>
      <c r="N586" s="94"/>
      <c r="O586" s="94"/>
      <c r="P586" s="94"/>
      <c r="Q586" s="94"/>
      <c r="R586" s="94"/>
      <c r="S586" s="94"/>
      <c r="T586" s="94"/>
      <c r="U586" s="94"/>
      <c r="V586" s="94"/>
      <c r="W586" s="94"/>
      <c r="X586" s="94"/>
      <c r="Y586" s="94"/>
    </row>
    <row r="587" spans="1:25" s="86" customFormat="1" x14ac:dyDescent="0.3">
      <c r="A587" s="94">
        <v>585</v>
      </c>
      <c r="B587" s="94" t="s">
        <v>9299</v>
      </c>
      <c r="C587" s="96" t="s">
        <v>9300</v>
      </c>
      <c r="D587" s="94" t="s">
        <v>7736</v>
      </c>
      <c r="E587" s="94" t="s">
        <v>17</v>
      </c>
      <c r="F587" s="95">
        <v>37110</v>
      </c>
      <c r="G587" s="117" t="s">
        <v>9298</v>
      </c>
      <c r="H587" s="117">
        <v>12</v>
      </c>
      <c r="I587" s="94" t="s">
        <v>7693</v>
      </c>
      <c r="J587" s="98">
        <v>12700</v>
      </c>
      <c r="K587" s="117" t="s">
        <v>23</v>
      </c>
      <c r="L587" s="94"/>
      <c r="M587" s="85"/>
      <c r="N587" s="85"/>
      <c r="O587" s="85"/>
      <c r="P587" s="85"/>
      <c r="Q587" s="85"/>
      <c r="R587" s="85"/>
      <c r="S587" s="85"/>
      <c r="T587" s="85"/>
      <c r="U587" s="85"/>
      <c r="V587" s="85"/>
      <c r="W587" s="85"/>
    </row>
    <row r="588" spans="1:25" s="86" customFormat="1" x14ac:dyDescent="0.3">
      <c r="A588" s="94">
        <v>586</v>
      </c>
      <c r="B588" s="102" t="s">
        <v>9301</v>
      </c>
      <c r="C588" s="119" t="s">
        <v>9302</v>
      </c>
      <c r="D588" s="102" t="s">
        <v>7736</v>
      </c>
      <c r="E588" s="102" t="s">
        <v>33</v>
      </c>
      <c r="F588" s="110">
        <v>36529</v>
      </c>
      <c r="G588" s="126" t="s">
        <v>775</v>
      </c>
      <c r="H588" s="126">
        <v>12</v>
      </c>
      <c r="I588" s="94" t="s">
        <v>7693</v>
      </c>
      <c r="J588" s="121">
        <v>12850</v>
      </c>
      <c r="K588" s="158"/>
      <c r="L588" s="122"/>
    </row>
    <row r="589" spans="1:25" s="133" customFormat="1" x14ac:dyDescent="0.3">
      <c r="A589" s="94">
        <v>587</v>
      </c>
      <c r="B589" s="102" t="s">
        <v>9303</v>
      </c>
      <c r="C589" s="119" t="s">
        <v>9304</v>
      </c>
      <c r="D589" s="102" t="s">
        <v>7736</v>
      </c>
      <c r="E589" s="102" t="s">
        <v>17</v>
      </c>
      <c r="F589" s="110">
        <v>36171</v>
      </c>
      <c r="G589" s="126" t="s">
        <v>27</v>
      </c>
      <c r="H589" s="126" t="s">
        <v>7728</v>
      </c>
      <c r="I589" s="94" t="s">
        <v>7693</v>
      </c>
      <c r="J589" s="121">
        <v>12850</v>
      </c>
      <c r="K589" s="171"/>
      <c r="L589" s="122"/>
      <c r="M589" s="86"/>
      <c r="N589" s="86"/>
      <c r="O589" s="86"/>
      <c r="P589" s="86"/>
      <c r="Q589" s="86"/>
      <c r="R589" s="86"/>
      <c r="S589" s="86"/>
      <c r="T589" s="86"/>
      <c r="U589" s="86"/>
      <c r="V589" s="86"/>
      <c r="W589" s="86"/>
      <c r="X589" s="86"/>
      <c r="Y589" s="86"/>
    </row>
    <row r="590" spans="1:25" s="86" customFormat="1" x14ac:dyDescent="0.3">
      <c r="A590" s="94">
        <v>588</v>
      </c>
      <c r="B590" s="100" t="s">
        <v>9305</v>
      </c>
      <c r="C590" s="125" t="s">
        <v>9306</v>
      </c>
      <c r="D590" s="101" t="s">
        <v>8307</v>
      </c>
      <c r="E590" s="101" t="s">
        <v>3867</v>
      </c>
      <c r="F590" s="103" t="s">
        <v>9307</v>
      </c>
      <c r="G590" s="108" t="s">
        <v>359</v>
      </c>
      <c r="H590" s="160" t="s">
        <v>7728</v>
      </c>
      <c r="I590" s="100" t="s">
        <v>9308</v>
      </c>
      <c r="J590" s="113">
        <v>12850</v>
      </c>
      <c r="K590" s="160" t="s">
        <v>8310</v>
      </c>
      <c r="L590" s="101"/>
      <c r="X590" s="85"/>
      <c r="Y590" s="85"/>
    </row>
    <row r="591" spans="1:25" s="86" customFormat="1" x14ac:dyDescent="0.3">
      <c r="A591" s="94">
        <v>589</v>
      </c>
      <c r="B591" s="100" t="s">
        <v>9309</v>
      </c>
      <c r="C591" s="125" t="s">
        <v>9310</v>
      </c>
      <c r="D591" s="101" t="s">
        <v>8307</v>
      </c>
      <c r="E591" s="101" t="s">
        <v>3867</v>
      </c>
      <c r="F591" s="103" t="s">
        <v>9311</v>
      </c>
      <c r="G591" s="108" t="s">
        <v>7778</v>
      </c>
      <c r="H591" s="160" t="s">
        <v>7728</v>
      </c>
      <c r="I591" s="100" t="s">
        <v>9308</v>
      </c>
      <c r="J591" s="113">
        <v>12850</v>
      </c>
      <c r="K591" s="160" t="s">
        <v>8310</v>
      </c>
      <c r="L591" s="101"/>
      <c r="X591" s="85"/>
      <c r="Y591" s="85"/>
    </row>
    <row r="592" spans="1:25" s="152" customFormat="1" x14ac:dyDescent="0.3">
      <c r="A592" s="94">
        <v>590</v>
      </c>
      <c r="B592" s="93"/>
      <c r="C592" s="150"/>
      <c r="D592" s="147"/>
      <c r="E592" s="148"/>
      <c r="F592" s="149"/>
      <c r="G592" s="165"/>
      <c r="H592" s="165"/>
      <c r="I592" s="147"/>
      <c r="J592" s="151" t="e">
        <f>SUM(J3:J591)</f>
        <v>#REF!</v>
      </c>
      <c r="K592" s="172"/>
    </row>
    <row r="593" spans="2:11" s="86" customFormat="1" x14ac:dyDescent="0.3">
      <c r="B593" s="85"/>
      <c r="C593" s="88"/>
      <c r="D593" s="85"/>
      <c r="F593" s="87"/>
      <c r="G593" s="158"/>
      <c r="H593" s="158"/>
      <c r="I593" s="85"/>
      <c r="J593" s="153"/>
      <c r="K593" s="158"/>
    </row>
    <row r="594" spans="2:11" s="86" customFormat="1" x14ac:dyDescent="0.3">
      <c r="B594" s="85"/>
      <c r="C594" s="88"/>
      <c r="D594" s="85"/>
      <c r="F594" s="87"/>
      <c r="G594" s="158"/>
      <c r="H594" s="158"/>
      <c r="I594" s="85"/>
      <c r="K594" s="158"/>
    </row>
    <row r="595" spans="2:11" s="86" customFormat="1" x14ac:dyDescent="0.3">
      <c r="B595" s="85"/>
      <c r="C595" s="88"/>
      <c r="D595" s="85"/>
      <c r="F595" s="87"/>
      <c r="G595" s="158"/>
      <c r="H595" s="158"/>
      <c r="I595" s="85"/>
      <c r="K595" s="158"/>
    </row>
    <row r="596" spans="2:11" s="86" customFormat="1" x14ac:dyDescent="0.3">
      <c r="B596" s="85"/>
      <c r="C596" s="88"/>
      <c r="D596" s="85"/>
      <c r="F596" s="87"/>
      <c r="G596" s="158"/>
      <c r="H596" s="158"/>
      <c r="I596" s="85"/>
      <c r="K596" s="158"/>
    </row>
    <row r="597" spans="2:11" s="86" customFormat="1" x14ac:dyDescent="0.3">
      <c r="B597" s="85"/>
      <c r="C597" s="88"/>
      <c r="D597" s="85"/>
      <c r="F597" s="87"/>
      <c r="G597" s="158"/>
      <c r="H597" s="158"/>
      <c r="I597" s="85"/>
      <c r="K597" s="158"/>
    </row>
    <row r="598" spans="2:11" s="86" customFormat="1" x14ac:dyDescent="0.3">
      <c r="B598" s="85"/>
      <c r="C598" s="88"/>
      <c r="D598" s="85"/>
      <c r="F598" s="87"/>
      <c r="G598" s="158"/>
      <c r="H598" s="158"/>
      <c r="I598" s="85"/>
      <c r="K598" s="158"/>
    </row>
    <row r="599" spans="2:11" s="86" customFormat="1" x14ac:dyDescent="0.3">
      <c r="B599" s="85"/>
      <c r="C599" s="88"/>
      <c r="D599" s="85"/>
      <c r="F599" s="87"/>
      <c r="G599" s="158"/>
      <c r="H599" s="158"/>
      <c r="I599" s="85"/>
      <c r="K599" s="158"/>
    </row>
    <row r="600" spans="2:11" s="86" customFormat="1" x14ac:dyDescent="0.3">
      <c r="B600" s="85"/>
      <c r="C600" s="88"/>
      <c r="D600" s="85"/>
      <c r="F600" s="87"/>
      <c r="G600" s="158"/>
      <c r="H600" s="158"/>
      <c r="I600" s="85"/>
      <c r="K600" s="158"/>
    </row>
    <row r="601" spans="2:11" s="86" customFormat="1" x14ac:dyDescent="0.3">
      <c r="B601" s="85"/>
      <c r="C601" s="88"/>
      <c r="D601" s="85"/>
      <c r="F601" s="87"/>
      <c r="G601" s="158"/>
      <c r="H601" s="158"/>
      <c r="I601" s="85"/>
      <c r="K601" s="158"/>
    </row>
    <row r="602" spans="2:11" s="86" customFormat="1" x14ac:dyDescent="0.3">
      <c r="B602" s="85"/>
      <c r="C602" s="88"/>
      <c r="D602" s="85"/>
      <c r="F602" s="87"/>
      <c r="G602" s="158"/>
      <c r="H602" s="158"/>
      <c r="I602" s="85"/>
      <c r="K602" s="158"/>
    </row>
    <row r="603" spans="2:11" s="86" customFormat="1" x14ac:dyDescent="0.3">
      <c r="B603" s="85"/>
      <c r="C603" s="88"/>
      <c r="D603" s="85"/>
      <c r="F603" s="87"/>
      <c r="G603" s="158"/>
      <c r="H603" s="158"/>
      <c r="I603" s="85"/>
      <c r="K603" s="158"/>
    </row>
    <row r="604" spans="2:11" s="86" customFormat="1" x14ac:dyDescent="0.3">
      <c r="B604" s="85"/>
      <c r="C604" s="88"/>
      <c r="D604" s="85"/>
      <c r="F604" s="87"/>
      <c r="G604" s="158"/>
      <c r="H604" s="158"/>
      <c r="I604" s="85"/>
      <c r="K604" s="158"/>
    </row>
    <row r="605" spans="2:11" s="86" customFormat="1" x14ac:dyDescent="0.3">
      <c r="B605" s="85"/>
      <c r="C605" s="88"/>
      <c r="D605" s="85"/>
      <c r="F605" s="87"/>
      <c r="G605" s="158"/>
      <c r="H605" s="158"/>
      <c r="I605" s="85"/>
      <c r="K605" s="158"/>
    </row>
    <row r="606" spans="2:11" s="86" customFormat="1" x14ac:dyDescent="0.3">
      <c r="B606" s="85"/>
      <c r="C606" s="88"/>
      <c r="D606" s="85"/>
      <c r="F606" s="87"/>
      <c r="G606" s="158"/>
      <c r="H606" s="158"/>
      <c r="I606" s="85"/>
      <c r="K606" s="158"/>
    </row>
    <row r="607" spans="2:11" s="86" customFormat="1" x14ac:dyDescent="0.3">
      <c r="B607" s="85"/>
      <c r="C607" s="88"/>
      <c r="D607" s="85"/>
      <c r="F607" s="87"/>
      <c r="G607" s="158"/>
      <c r="H607" s="158"/>
      <c r="I607" s="85"/>
      <c r="K607" s="158"/>
    </row>
    <row r="608" spans="2:11" s="86" customFormat="1" x14ac:dyDescent="0.3">
      <c r="B608" s="85"/>
      <c r="C608" s="88"/>
      <c r="D608" s="85"/>
      <c r="F608" s="87"/>
      <c r="G608" s="158"/>
      <c r="H608" s="158"/>
      <c r="I608" s="85"/>
      <c r="K608" s="158"/>
    </row>
    <row r="609" spans="2:11" s="86" customFormat="1" x14ac:dyDescent="0.3">
      <c r="B609" s="85"/>
      <c r="C609" s="88"/>
      <c r="D609" s="85"/>
      <c r="F609" s="87"/>
      <c r="G609" s="158"/>
      <c r="H609" s="158"/>
      <c r="I609" s="85"/>
      <c r="K609" s="158"/>
    </row>
    <row r="610" spans="2:11" s="86" customFormat="1" x14ac:dyDescent="0.3">
      <c r="B610" s="85"/>
      <c r="C610" s="88"/>
      <c r="D610" s="85"/>
      <c r="F610" s="87"/>
      <c r="G610" s="158"/>
      <c r="H610" s="158"/>
      <c r="I610" s="85"/>
      <c r="K610" s="158"/>
    </row>
    <row r="611" spans="2:11" s="86" customFormat="1" x14ac:dyDescent="0.3">
      <c r="B611" s="85"/>
      <c r="C611" s="88"/>
      <c r="D611" s="85"/>
      <c r="F611" s="87"/>
      <c r="G611" s="158"/>
      <c r="H611" s="158"/>
      <c r="I611" s="85"/>
      <c r="K611" s="158"/>
    </row>
    <row r="612" spans="2:11" s="86" customFormat="1" x14ac:dyDescent="0.3">
      <c r="B612" s="85"/>
      <c r="C612" s="88"/>
      <c r="D612" s="85"/>
      <c r="F612" s="87"/>
      <c r="G612" s="158"/>
      <c r="H612" s="158"/>
      <c r="I612" s="85"/>
      <c r="K612" s="158"/>
    </row>
    <row r="613" spans="2:11" s="86" customFormat="1" x14ac:dyDescent="0.3">
      <c r="B613" s="85"/>
      <c r="C613" s="88"/>
      <c r="D613" s="85"/>
      <c r="F613" s="87"/>
      <c r="G613" s="158"/>
      <c r="H613" s="158"/>
      <c r="I613" s="85"/>
      <c r="K613" s="158"/>
    </row>
    <row r="614" spans="2:11" s="86" customFormat="1" x14ac:dyDescent="0.3">
      <c r="B614" s="85"/>
      <c r="C614" s="88"/>
      <c r="D614" s="85"/>
      <c r="F614" s="87"/>
      <c r="G614" s="158"/>
      <c r="H614" s="158"/>
      <c r="I614" s="85"/>
      <c r="K614" s="158"/>
    </row>
    <row r="615" spans="2:11" s="86" customFormat="1" x14ac:dyDescent="0.3">
      <c r="B615" s="85"/>
      <c r="C615" s="88"/>
      <c r="D615" s="85"/>
      <c r="F615" s="87"/>
      <c r="G615" s="158"/>
      <c r="H615" s="158"/>
      <c r="I615" s="85"/>
      <c r="K615" s="158"/>
    </row>
    <row r="616" spans="2:11" s="86" customFormat="1" x14ac:dyDescent="0.3">
      <c r="B616" s="85"/>
      <c r="C616" s="88"/>
      <c r="D616" s="85"/>
      <c r="F616" s="87"/>
      <c r="G616" s="158"/>
      <c r="H616" s="158"/>
      <c r="I616" s="85"/>
      <c r="K616" s="158"/>
    </row>
    <row r="617" spans="2:11" s="86" customFormat="1" x14ac:dyDescent="0.3">
      <c r="B617" s="85"/>
      <c r="C617" s="88"/>
      <c r="D617" s="85"/>
      <c r="F617" s="87"/>
      <c r="G617" s="158"/>
      <c r="H617" s="158"/>
      <c r="I617" s="85"/>
      <c r="K617" s="158"/>
    </row>
    <row r="618" spans="2:11" s="86" customFormat="1" x14ac:dyDescent="0.3">
      <c r="B618" s="85"/>
      <c r="C618" s="88"/>
      <c r="D618" s="85"/>
      <c r="F618" s="87"/>
      <c r="G618" s="158"/>
      <c r="H618" s="158"/>
      <c r="I618" s="85"/>
      <c r="K618" s="158"/>
    </row>
    <row r="619" spans="2:11" s="86" customFormat="1" x14ac:dyDescent="0.3">
      <c r="B619" s="85"/>
      <c r="C619" s="88"/>
      <c r="D619" s="85"/>
      <c r="F619" s="87"/>
      <c r="G619" s="158"/>
      <c r="H619" s="158"/>
      <c r="I619" s="85"/>
      <c r="K619" s="158"/>
    </row>
    <row r="620" spans="2:11" s="86" customFormat="1" x14ac:dyDescent="0.3">
      <c r="B620" s="85"/>
      <c r="C620" s="88"/>
      <c r="D620" s="85"/>
      <c r="F620" s="87"/>
      <c r="G620" s="158"/>
      <c r="H620" s="158"/>
      <c r="I620" s="85"/>
      <c r="K620" s="158"/>
    </row>
    <row r="621" spans="2:11" s="86" customFormat="1" x14ac:dyDescent="0.3">
      <c r="B621" s="85"/>
      <c r="C621" s="88"/>
      <c r="D621" s="85"/>
      <c r="F621" s="87"/>
      <c r="G621" s="158"/>
      <c r="H621" s="158"/>
      <c r="I621" s="85"/>
      <c r="K621" s="158"/>
    </row>
    <row r="622" spans="2:11" s="86" customFormat="1" x14ac:dyDescent="0.3">
      <c r="B622" s="85"/>
      <c r="C622" s="88"/>
      <c r="D622" s="85"/>
      <c r="F622" s="87"/>
      <c r="G622" s="158"/>
      <c r="H622" s="158"/>
      <c r="I622" s="85"/>
      <c r="K622" s="158"/>
    </row>
    <row r="623" spans="2:11" s="86" customFormat="1" x14ac:dyDescent="0.3">
      <c r="B623" s="85"/>
      <c r="C623" s="88"/>
      <c r="D623" s="85"/>
      <c r="F623" s="87"/>
      <c r="G623" s="158"/>
      <c r="H623" s="158"/>
      <c r="I623" s="85"/>
      <c r="K623" s="158"/>
    </row>
    <row r="624" spans="2:11" s="86" customFormat="1" x14ac:dyDescent="0.3">
      <c r="B624" s="85"/>
      <c r="C624" s="88"/>
      <c r="D624" s="85"/>
      <c r="F624" s="87"/>
      <c r="G624" s="158"/>
      <c r="H624" s="158"/>
      <c r="I624" s="85"/>
      <c r="K624" s="158"/>
    </row>
    <row r="625" spans="2:11" s="86" customFormat="1" x14ac:dyDescent="0.3">
      <c r="B625" s="85"/>
      <c r="C625" s="88"/>
      <c r="D625" s="85"/>
      <c r="F625" s="87"/>
      <c r="G625" s="158"/>
      <c r="H625" s="158"/>
      <c r="I625" s="85"/>
      <c r="K625" s="158"/>
    </row>
    <row r="626" spans="2:11" s="86" customFormat="1" x14ac:dyDescent="0.3">
      <c r="B626" s="85"/>
      <c r="C626" s="88"/>
      <c r="D626" s="85"/>
      <c r="F626" s="87"/>
      <c r="G626" s="158"/>
      <c r="H626" s="158"/>
      <c r="I626" s="85"/>
      <c r="K626" s="158"/>
    </row>
    <row r="627" spans="2:11" s="86" customFormat="1" x14ac:dyDescent="0.3">
      <c r="B627" s="85"/>
      <c r="C627" s="88"/>
      <c r="D627" s="85"/>
      <c r="F627" s="87"/>
      <c r="G627" s="158"/>
      <c r="H627" s="158"/>
      <c r="I627" s="85"/>
      <c r="K627" s="158"/>
    </row>
    <row r="628" spans="2:11" s="86" customFormat="1" x14ac:dyDescent="0.3">
      <c r="B628" s="85"/>
      <c r="C628" s="88"/>
      <c r="D628" s="85"/>
      <c r="F628" s="87"/>
      <c r="G628" s="158"/>
      <c r="H628" s="158"/>
      <c r="I628" s="85"/>
      <c r="K628" s="158"/>
    </row>
    <row r="629" spans="2:11" s="86" customFormat="1" x14ac:dyDescent="0.3">
      <c r="B629" s="85"/>
      <c r="C629" s="88"/>
      <c r="D629" s="85"/>
      <c r="F629" s="87"/>
      <c r="G629" s="158"/>
      <c r="H629" s="158"/>
      <c r="I629" s="85"/>
      <c r="K629" s="158"/>
    </row>
    <row r="630" spans="2:11" s="86" customFormat="1" x14ac:dyDescent="0.3">
      <c r="B630" s="85"/>
      <c r="C630" s="88"/>
      <c r="D630" s="85"/>
      <c r="F630" s="87"/>
      <c r="G630" s="158"/>
      <c r="H630" s="158"/>
      <c r="I630" s="85"/>
      <c r="K630" s="158"/>
    </row>
    <row r="631" spans="2:11" s="86" customFormat="1" x14ac:dyDescent="0.3">
      <c r="B631" s="85"/>
      <c r="C631" s="88"/>
      <c r="D631" s="85"/>
      <c r="F631" s="87"/>
      <c r="G631" s="158"/>
      <c r="H631" s="158"/>
      <c r="I631" s="85"/>
      <c r="K631" s="158"/>
    </row>
    <row r="632" spans="2:11" s="86" customFormat="1" x14ac:dyDescent="0.3">
      <c r="B632" s="85"/>
      <c r="C632" s="88"/>
      <c r="D632" s="85"/>
      <c r="F632" s="87"/>
      <c r="G632" s="158"/>
      <c r="H632" s="158"/>
      <c r="I632" s="85"/>
      <c r="K632" s="158"/>
    </row>
    <row r="633" spans="2:11" s="86" customFormat="1" x14ac:dyDescent="0.3">
      <c r="B633" s="85"/>
      <c r="C633" s="88"/>
      <c r="D633" s="85"/>
      <c r="F633" s="87"/>
      <c r="G633" s="158"/>
      <c r="H633" s="158"/>
      <c r="I633" s="85"/>
      <c r="K633" s="158"/>
    </row>
    <row r="634" spans="2:11" s="86" customFormat="1" x14ac:dyDescent="0.3">
      <c r="B634" s="85"/>
      <c r="C634" s="88"/>
      <c r="D634" s="85"/>
      <c r="F634" s="87"/>
      <c r="G634" s="158"/>
      <c r="H634" s="158"/>
      <c r="I634" s="85"/>
      <c r="K634" s="158"/>
    </row>
    <row r="635" spans="2:11" s="86" customFormat="1" x14ac:dyDescent="0.3">
      <c r="B635" s="85"/>
      <c r="C635" s="88"/>
      <c r="D635" s="85"/>
      <c r="F635" s="87"/>
      <c r="G635" s="158"/>
      <c r="H635" s="158"/>
      <c r="I635" s="85"/>
      <c r="K635" s="158"/>
    </row>
    <row r="636" spans="2:11" s="86" customFormat="1" x14ac:dyDescent="0.3">
      <c r="B636" s="85"/>
      <c r="C636" s="88"/>
      <c r="D636" s="85"/>
      <c r="F636" s="87"/>
      <c r="G636" s="158"/>
      <c r="H636" s="158"/>
      <c r="I636" s="85"/>
      <c r="K636" s="158"/>
    </row>
    <row r="637" spans="2:11" s="86" customFormat="1" x14ac:dyDescent="0.3">
      <c r="B637" s="85"/>
      <c r="C637" s="88"/>
      <c r="D637" s="85"/>
      <c r="F637" s="87"/>
      <c r="G637" s="158"/>
      <c r="H637" s="158"/>
      <c r="I637" s="85"/>
      <c r="K637" s="158"/>
    </row>
    <row r="638" spans="2:11" s="86" customFormat="1" x14ac:dyDescent="0.3">
      <c r="B638" s="85"/>
      <c r="C638" s="88"/>
      <c r="D638" s="85"/>
      <c r="F638" s="87"/>
      <c r="G638" s="158"/>
      <c r="H638" s="158"/>
      <c r="I638" s="85"/>
      <c r="K638" s="158"/>
    </row>
    <row r="639" spans="2:11" s="86" customFormat="1" x14ac:dyDescent="0.3">
      <c r="B639" s="85"/>
      <c r="C639" s="88"/>
      <c r="D639" s="85"/>
      <c r="F639" s="87"/>
      <c r="G639" s="158"/>
      <c r="H639" s="158"/>
      <c r="I639" s="85"/>
      <c r="K639" s="158"/>
    </row>
    <row r="640" spans="2:11" s="86" customFormat="1" x14ac:dyDescent="0.3">
      <c r="B640" s="85"/>
      <c r="C640" s="88"/>
      <c r="D640" s="85"/>
      <c r="F640" s="87"/>
      <c r="G640" s="158"/>
      <c r="H640" s="158"/>
      <c r="I640" s="85"/>
      <c r="K640" s="158"/>
    </row>
    <row r="641" spans="2:11" s="86" customFormat="1" x14ac:dyDescent="0.3">
      <c r="B641" s="85"/>
      <c r="C641" s="88"/>
      <c r="D641" s="85"/>
      <c r="F641" s="87"/>
      <c r="G641" s="158"/>
      <c r="H641" s="158"/>
      <c r="I641" s="85"/>
      <c r="K641" s="158"/>
    </row>
    <row r="642" spans="2:11" s="86" customFormat="1" x14ac:dyDescent="0.3">
      <c r="B642" s="85"/>
      <c r="C642" s="88"/>
      <c r="D642" s="85"/>
      <c r="F642" s="87"/>
      <c r="G642" s="158"/>
      <c r="H642" s="158"/>
      <c r="I642" s="85"/>
      <c r="K642" s="158"/>
    </row>
    <row r="643" spans="2:11" s="86" customFormat="1" x14ac:dyDescent="0.3">
      <c r="B643" s="85"/>
      <c r="C643" s="88"/>
      <c r="D643" s="85"/>
      <c r="F643" s="87"/>
      <c r="G643" s="158"/>
      <c r="H643" s="158"/>
      <c r="I643" s="85"/>
      <c r="K643" s="158"/>
    </row>
    <row r="644" spans="2:11" s="86" customFormat="1" x14ac:dyDescent="0.3">
      <c r="B644" s="85"/>
      <c r="C644" s="88"/>
      <c r="D644" s="85"/>
      <c r="F644" s="87"/>
      <c r="G644" s="158"/>
      <c r="H644" s="158"/>
      <c r="I644" s="85"/>
      <c r="K644" s="158"/>
    </row>
    <row r="645" spans="2:11" s="86" customFormat="1" x14ac:dyDescent="0.3">
      <c r="B645" s="85"/>
      <c r="C645" s="88"/>
      <c r="D645" s="85"/>
      <c r="F645" s="87"/>
      <c r="G645" s="158"/>
      <c r="H645" s="158"/>
      <c r="I645" s="85"/>
      <c r="K645" s="158"/>
    </row>
    <row r="646" spans="2:11" s="86" customFormat="1" x14ac:dyDescent="0.3">
      <c r="B646" s="85"/>
      <c r="C646" s="88"/>
      <c r="D646" s="85"/>
      <c r="F646" s="87"/>
      <c r="G646" s="158"/>
      <c r="H646" s="158"/>
      <c r="I646" s="85"/>
      <c r="K646" s="158"/>
    </row>
    <row r="647" spans="2:11" s="86" customFormat="1" x14ac:dyDescent="0.3">
      <c r="B647" s="85"/>
      <c r="C647" s="88"/>
      <c r="D647" s="85"/>
      <c r="F647" s="87"/>
      <c r="G647" s="158"/>
      <c r="H647" s="158"/>
      <c r="I647" s="85"/>
      <c r="K647" s="158"/>
    </row>
    <row r="648" spans="2:11" s="86" customFormat="1" x14ac:dyDescent="0.3">
      <c r="B648" s="85"/>
      <c r="C648" s="88"/>
      <c r="D648" s="85"/>
      <c r="F648" s="87"/>
      <c r="G648" s="158"/>
      <c r="H648" s="158"/>
      <c r="I648" s="85"/>
      <c r="K648" s="158"/>
    </row>
    <row r="649" spans="2:11" s="86" customFormat="1" x14ac:dyDescent="0.3">
      <c r="B649" s="85"/>
      <c r="C649" s="88"/>
      <c r="D649" s="85"/>
      <c r="F649" s="87"/>
      <c r="G649" s="158"/>
      <c r="H649" s="158"/>
      <c r="I649" s="85"/>
      <c r="K649" s="158"/>
    </row>
    <row r="650" spans="2:11" s="86" customFormat="1" x14ac:dyDescent="0.3">
      <c r="B650" s="85"/>
      <c r="C650" s="88"/>
      <c r="D650" s="85"/>
      <c r="F650" s="87"/>
      <c r="G650" s="158"/>
      <c r="H650" s="158"/>
      <c r="I650" s="85"/>
      <c r="K650" s="158"/>
    </row>
    <row r="651" spans="2:11" s="86" customFormat="1" x14ac:dyDescent="0.3">
      <c r="B651" s="85"/>
      <c r="C651" s="88"/>
      <c r="D651" s="85"/>
      <c r="F651" s="87"/>
      <c r="G651" s="158"/>
      <c r="H651" s="158"/>
      <c r="I651" s="85"/>
      <c r="K651" s="158"/>
    </row>
    <row r="652" spans="2:11" s="86" customFormat="1" x14ac:dyDescent="0.3">
      <c r="B652" s="85"/>
      <c r="C652" s="88"/>
      <c r="D652" s="85"/>
      <c r="F652" s="87"/>
      <c r="G652" s="158"/>
      <c r="H652" s="158"/>
      <c r="I652" s="85"/>
      <c r="K652" s="158"/>
    </row>
    <row r="653" spans="2:11" s="86" customFormat="1" x14ac:dyDescent="0.3">
      <c r="B653" s="85"/>
      <c r="C653" s="88"/>
      <c r="D653" s="85"/>
      <c r="F653" s="87"/>
      <c r="G653" s="158"/>
      <c r="H653" s="158"/>
      <c r="I653" s="85"/>
      <c r="K653" s="158"/>
    </row>
    <row r="654" spans="2:11" s="86" customFormat="1" x14ac:dyDescent="0.3">
      <c r="B654" s="85"/>
      <c r="C654" s="88"/>
      <c r="D654" s="85"/>
      <c r="F654" s="87"/>
      <c r="G654" s="158"/>
      <c r="H654" s="158"/>
      <c r="I654" s="85"/>
      <c r="K654" s="158"/>
    </row>
    <row r="655" spans="2:11" s="86" customFormat="1" x14ac:dyDescent="0.3">
      <c r="B655" s="85"/>
      <c r="C655" s="88"/>
      <c r="D655" s="85"/>
      <c r="F655" s="87"/>
      <c r="G655" s="158"/>
      <c r="H655" s="158"/>
      <c r="I655" s="85"/>
      <c r="K655" s="158"/>
    </row>
    <row r="656" spans="2:11" s="86" customFormat="1" x14ac:dyDescent="0.3">
      <c r="B656" s="85"/>
      <c r="C656" s="88"/>
      <c r="D656" s="85"/>
      <c r="F656" s="87"/>
      <c r="G656" s="158"/>
      <c r="H656" s="158"/>
      <c r="I656" s="85"/>
      <c r="K656" s="158"/>
    </row>
    <row r="657" spans="2:11" s="86" customFormat="1" x14ac:dyDescent="0.3">
      <c r="B657" s="85"/>
      <c r="C657" s="88"/>
      <c r="D657" s="85"/>
      <c r="F657" s="87"/>
      <c r="G657" s="158"/>
      <c r="H657" s="158"/>
      <c r="I657" s="85"/>
      <c r="K657" s="158"/>
    </row>
    <row r="658" spans="2:11" s="86" customFormat="1" x14ac:dyDescent="0.3">
      <c r="B658" s="85"/>
      <c r="C658" s="88"/>
      <c r="D658" s="85"/>
      <c r="F658" s="87"/>
      <c r="G658" s="158"/>
      <c r="H658" s="158"/>
      <c r="I658" s="85"/>
      <c r="K658" s="158"/>
    </row>
    <row r="659" spans="2:11" s="86" customFormat="1" x14ac:dyDescent="0.3">
      <c r="B659" s="85"/>
      <c r="C659" s="88"/>
      <c r="D659" s="85"/>
      <c r="F659" s="87"/>
      <c r="G659" s="158"/>
      <c r="H659" s="158"/>
      <c r="I659" s="85"/>
      <c r="K659" s="158"/>
    </row>
    <row r="660" spans="2:11" s="86" customFormat="1" x14ac:dyDescent="0.3">
      <c r="B660" s="85"/>
      <c r="C660" s="88"/>
      <c r="D660" s="85"/>
      <c r="F660" s="87"/>
      <c r="G660" s="158"/>
      <c r="H660" s="158"/>
      <c r="I660" s="85"/>
      <c r="K660" s="158"/>
    </row>
    <row r="661" spans="2:11" s="86" customFormat="1" x14ac:dyDescent="0.3">
      <c r="B661" s="85"/>
      <c r="C661" s="88"/>
      <c r="D661" s="85"/>
      <c r="F661" s="87"/>
      <c r="G661" s="158"/>
      <c r="H661" s="158"/>
      <c r="I661" s="85"/>
      <c r="K661" s="158"/>
    </row>
    <row r="662" spans="2:11" s="86" customFormat="1" x14ac:dyDescent="0.3">
      <c r="B662" s="85"/>
      <c r="C662" s="88"/>
      <c r="D662" s="85"/>
      <c r="F662" s="87"/>
      <c r="G662" s="158"/>
      <c r="H662" s="158"/>
      <c r="I662" s="85"/>
      <c r="K662" s="158"/>
    </row>
    <row r="663" spans="2:11" s="86" customFormat="1" x14ac:dyDescent="0.3">
      <c r="B663" s="85"/>
      <c r="C663" s="88"/>
      <c r="D663" s="85"/>
      <c r="F663" s="87"/>
      <c r="G663" s="158"/>
      <c r="H663" s="158"/>
      <c r="I663" s="85"/>
      <c r="K663" s="158"/>
    </row>
    <row r="664" spans="2:11" s="86" customFormat="1" x14ac:dyDescent="0.3">
      <c r="B664" s="85"/>
      <c r="C664" s="88"/>
      <c r="D664" s="85"/>
      <c r="F664" s="87"/>
      <c r="G664" s="158"/>
      <c r="H664" s="158"/>
      <c r="I664" s="85"/>
      <c r="K664" s="158"/>
    </row>
    <row r="665" spans="2:11" s="86" customFormat="1" x14ac:dyDescent="0.3">
      <c r="B665" s="85"/>
      <c r="C665" s="88"/>
      <c r="D665" s="85"/>
      <c r="F665" s="87"/>
      <c r="G665" s="158"/>
      <c r="H665" s="158"/>
      <c r="I665" s="85"/>
      <c r="K665" s="158"/>
    </row>
    <row r="666" spans="2:11" s="86" customFormat="1" x14ac:dyDescent="0.3">
      <c r="B666" s="85"/>
      <c r="C666" s="88"/>
      <c r="D666" s="85"/>
      <c r="F666" s="87"/>
      <c r="G666" s="158"/>
      <c r="H666" s="158"/>
      <c r="I666" s="85"/>
      <c r="K666" s="158"/>
    </row>
    <row r="667" spans="2:11" s="86" customFormat="1" x14ac:dyDescent="0.3">
      <c r="B667" s="85"/>
      <c r="C667" s="88"/>
      <c r="D667" s="85"/>
      <c r="F667" s="87"/>
      <c r="G667" s="158"/>
      <c r="H667" s="158"/>
      <c r="I667" s="85"/>
      <c r="K667" s="158"/>
    </row>
    <row r="668" spans="2:11" s="86" customFormat="1" x14ac:dyDescent="0.3">
      <c r="B668" s="85"/>
      <c r="C668" s="88"/>
      <c r="D668" s="85"/>
      <c r="F668" s="87"/>
      <c r="G668" s="158"/>
      <c r="H668" s="158"/>
      <c r="I668" s="85"/>
      <c r="K668" s="158"/>
    </row>
    <row r="669" spans="2:11" s="86" customFormat="1" x14ac:dyDescent="0.3">
      <c r="B669" s="85"/>
      <c r="C669" s="88"/>
      <c r="D669" s="85"/>
      <c r="F669" s="87"/>
      <c r="G669" s="158"/>
      <c r="H669" s="158"/>
      <c r="I669" s="85"/>
      <c r="K669" s="158"/>
    </row>
    <row r="670" spans="2:11" s="86" customFormat="1" x14ac:dyDescent="0.3">
      <c r="B670" s="85"/>
      <c r="C670" s="88"/>
      <c r="D670" s="85"/>
      <c r="F670" s="87"/>
      <c r="G670" s="158"/>
      <c r="H670" s="158"/>
      <c r="I670" s="85"/>
      <c r="K670" s="158"/>
    </row>
    <row r="671" spans="2:11" s="86" customFormat="1" x14ac:dyDescent="0.3">
      <c r="B671" s="85"/>
      <c r="C671" s="88"/>
      <c r="D671" s="85"/>
      <c r="F671" s="87"/>
      <c r="G671" s="158"/>
      <c r="H671" s="158"/>
      <c r="I671" s="85"/>
      <c r="K671" s="158"/>
    </row>
    <row r="672" spans="2:11" s="86" customFormat="1" x14ac:dyDescent="0.3">
      <c r="B672" s="85"/>
      <c r="C672" s="88"/>
      <c r="D672" s="85"/>
      <c r="F672" s="87"/>
      <c r="G672" s="158"/>
      <c r="H672" s="158"/>
      <c r="I672" s="85"/>
      <c r="K672" s="158"/>
    </row>
    <row r="673" spans="2:11" s="86" customFormat="1" x14ac:dyDescent="0.3">
      <c r="B673" s="85"/>
      <c r="C673" s="88"/>
      <c r="D673" s="85"/>
      <c r="F673" s="87"/>
      <c r="G673" s="158"/>
      <c r="H673" s="158"/>
      <c r="I673" s="85"/>
      <c r="K673" s="158"/>
    </row>
    <row r="674" spans="2:11" s="86" customFormat="1" x14ac:dyDescent="0.3">
      <c r="B674" s="85"/>
      <c r="C674" s="88"/>
      <c r="D674" s="85"/>
      <c r="F674" s="87"/>
      <c r="G674" s="158"/>
      <c r="H674" s="158"/>
      <c r="I674" s="85"/>
      <c r="K674" s="158"/>
    </row>
    <row r="675" spans="2:11" s="86" customFormat="1" x14ac:dyDescent="0.3">
      <c r="B675" s="85"/>
      <c r="C675" s="88"/>
      <c r="D675" s="85"/>
      <c r="F675" s="87"/>
      <c r="G675" s="158"/>
      <c r="H675" s="158"/>
      <c r="I675" s="85"/>
      <c r="K675" s="158"/>
    </row>
    <row r="676" spans="2:11" s="86" customFormat="1" x14ac:dyDescent="0.3">
      <c r="B676" s="85"/>
      <c r="C676" s="88"/>
      <c r="D676" s="85"/>
      <c r="F676" s="87"/>
      <c r="G676" s="158"/>
      <c r="H676" s="158"/>
      <c r="I676" s="85"/>
      <c r="K676" s="158"/>
    </row>
    <row r="677" spans="2:11" s="86" customFormat="1" x14ac:dyDescent="0.3">
      <c r="B677" s="85"/>
      <c r="C677" s="88"/>
      <c r="D677" s="85"/>
      <c r="F677" s="87"/>
      <c r="G677" s="158"/>
      <c r="H677" s="158"/>
      <c r="I677" s="85"/>
      <c r="K677" s="158"/>
    </row>
    <row r="678" spans="2:11" s="86" customFormat="1" x14ac:dyDescent="0.3">
      <c r="B678" s="85"/>
      <c r="C678" s="88"/>
      <c r="D678" s="85"/>
      <c r="F678" s="87"/>
      <c r="G678" s="158"/>
      <c r="H678" s="158"/>
      <c r="I678" s="85"/>
      <c r="K678" s="158"/>
    </row>
    <row r="679" spans="2:11" s="86" customFormat="1" x14ac:dyDescent="0.3">
      <c r="B679" s="85"/>
      <c r="C679" s="88"/>
      <c r="D679" s="85"/>
      <c r="F679" s="87"/>
      <c r="G679" s="158"/>
      <c r="H679" s="158"/>
      <c r="I679" s="85"/>
      <c r="K679" s="158"/>
    </row>
    <row r="680" spans="2:11" s="86" customFormat="1" x14ac:dyDescent="0.3">
      <c r="B680" s="85"/>
      <c r="C680" s="88"/>
      <c r="D680" s="85"/>
      <c r="F680" s="87"/>
      <c r="G680" s="158"/>
      <c r="H680" s="158"/>
      <c r="I680" s="85"/>
      <c r="K680" s="158"/>
    </row>
    <row r="681" spans="2:11" s="86" customFormat="1" x14ac:dyDescent="0.3">
      <c r="B681" s="85"/>
      <c r="C681" s="88"/>
      <c r="D681" s="85"/>
      <c r="F681" s="87"/>
      <c r="G681" s="158"/>
      <c r="H681" s="158"/>
      <c r="I681" s="85"/>
      <c r="K681" s="158"/>
    </row>
    <row r="682" spans="2:11" s="86" customFormat="1" x14ac:dyDescent="0.3">
      <c r="B682" s="85"/>
      <c r="C682" s="88"/>
      <c r="D682" s="85"/>
      <c r="F682" s="87"/>
      <c r="G682" s="158"/>
      <c r="H682" s="158"/>
      <c r="I682" s="85"/>
      <c r="K682" s="158"/>
    </row>
    <row r="683" spans="2:11" s="86" customFormat="1" x14ac:dyDescent="0.3">
      <c r="B683" s="85"/>
      <c r="C683" s="88"/>
      <c r="D683" s="85"/>
      <c r="F683" s="87"/>
      <c r="G683" s="158"/>
      <c r="H683" s="158"/>
      <c r="I683" s="85"/>
      <c r="K683" s="158"/>
    </row>
    <row r="684" spans="2:11" s="86" customFormat="1" x14ac:dyDescent="0.3">
      <c r="B684" s="85"/>
      <c r="C684" s="88"/>
      <c r="D684" s="85"/>
      <c r="F684" s="87"/>
      <c r="G684" s="158"/>
      <c r="H684" s="158"/>
      <c r="I684" s="85"/>
      <c r="K684" s="158"/>
    </row>
    <row r="685" spans="2:11" s="86" customFormat="1" x14ac:dyDescent="0.3">
      <c r="B685" s="85"/>
      <c r="C685" s="88"/>
      <c r="D685" s="85"/>
      <c r="F685" s="87"/>
      <c r="G685" s="158"/>
      <c r="H685" s="158"/>
      <c r="I685" s="85"/>
      <c r="K685" s="158"/>
    </row>
    <row r="686" spans="2:11" s="86" customFormat="1" x14ac:dyDescent="0.3">
      <c r="B686" s="85"/>
      <c r="C686" s="88"/>
      <c r="D686" s="85"/>
      <c r="F686" s="87"/>
      <c r="G686" s="158"/>
      <c r="H686" s="158"/>
      <c r="I686" s="85"/>
      <c r="K686" s="158"/>
    </row>
    <row r="687" spans="2:11" s="86" customFormat="1" x14ac:dyDescent="0.3">
      <c r="B687" s="85"/>
      <c r="C687" s="88"/>
      <c r="D687" s="85"/>
      <c r="F687" s="87"/>
      <c r="G687" s="158"/>
      <c r="H687" s="158"/>
      <c r="I687" s="85"/>
      <c r="K687" s="158"/>
    </row>
    <row r="688" spans="2:11" s="86" customFormat="1" x14ac:dyDescent="0.3">
      <c r="B688" s="85"/>
      <c r="C688" s="88"/>
      <c r="D688" s="85"/>
      <c r="F688" s="87"/>
      <c r="G688" s="158"/>
      <c r="H688" s="158"/>
      <c r="I688" s="85"/>
      <c r="K688" s="158"/>
    </row>
    <row r="689" spans="2:11" s="86" customFormat="1" x14ac:dyDescent="0.3">
      <c r="B689" s="85"/>
      <c r="C689" s="88"/>
      <c r="D689" s="85"/>
      <c r="F689" s="87"/>
      <c r="G689" s="158"/>
      <c r="H689" s="158"/>
      <c r="I689" s="85"/>
      <c r="K689" s="158"/>
    </row>
    <row r="690" spans="2:11" s="86" customFormat="1" x14ac:dyDescent="0.3">
      <c r="B690" s="85"/>
      <c r="C690" s="88"/>
      <c r="D690" s="85"/>
      <c r="F690" s="87"/>
      <c r="G690" s="158"/>
      <c r="H690" s="158"/>
      <c r="I690" s="85"/>
      <c r="K690" s="158"/>
    </row>
    <row r="691" spans="2:11" s="86" customFormat="1" x14ac:dyDescent="0.3">
      <c r="B691" s="85"/>
      <c r="C691" s="88"/>
      <c r="D691" s="85"/>
      <c r="F691" s="87"/>
      <c r="G691" s="158"/>
      <c r="H691" s="158"/>
      <c r="I691" s="85"/>
      <c r="K691" s="158"/>
    </row>
    <row r="692" spans="2:11" s="86" customFormat="1" x14ac:dyDescent="0.3">
      <c r="B692" s="85"/>
      <c r="C692" s="88"/>
      <c r="D692" s="85"/>
      <c r="F692" s="87"/>
      <c r="G692" s="158"/>
      <c r="H692" s="158"/>
      <c r="I692" s="85"/>
      <c r="K692" s="158"/>
    </row>
    <row r="693" spans="2:11" s="86" customFormat="1" x14ac:dyDescent="0.3">
      <c r="B693" s="85"/>
      <c r="C693" s="88"/>
      <c r="D693" s="85"/>
      <c r="F693" s="87"/>
      <c r="G693" s="158"/>
      <c r="H693" s="158"/>
      <c r="I693" s="85"/>
      <c r="K693" s="158"/>
    </row>
    <row r="694" spans="2:11" s="86" customFormat="1" x14ac:dyDescent="0.3">
      <c r="B694" s="85"/>
      <c r="C694" s="88"/>
      <c r="D694" s="85"/>
      <c r="F694" s="87"/>
      <c r="G694" s="158"/>
      <c r="H694" s="158"/>
      <c r="I694" s="85"/>
      <c r="K694" s="158"/>
    </row>
    <row r="695" spans="2:11" s="86" customFormat="1" x14ac:dyDescent="0.3">
      <c r="B695" s="85"/>
      <c r="C695" s="88"/>
      <c r="D695" s="85"/>
      <c r="F695" s="87"/>
      <c r="G695" s="158"/>
      <c r="H695" s="158"/>
      <c r="I695" s="85"/>
      <c r="K695" s="158"/>
    </row>
    <row r="696" spans="2:11" s="86" customFormat="1" x14ac:dyDescent="0.3">
      <c r="B696" s="85"/>
      <c r="C696" s="88"/>
      <c r="D696" s="85"/>
      <c r="F696" s="87"/>
      <c r="G696" s="158"/>
      <c r="H696" s="158"/>
      <c r="I696" s="85"/>
      <c r="K696" s="158"/>
    </row>
    <row r="697" spans="2:11" s="86" customFormat="1" x14ac:dyDescent="0.3">
      <c r="B697" s="85"/>
      <c r="C697" s="88"/>
      <c r="D697" s="85"/>
      <c r="F697" s="87"/>
      <c r="G697" s="158"/>
      <c r="H697" s="158"/>
      <c r="I697" s="85"/>
      <c r="K697" s="158"/>
    </row>
    <row r="698" spans="2:11" s="86" customFormat="1" x14ac:dyDescent="0.3">
      <c r="B698" s="85"/>
      <c r="C698" s="88"/>
      <c r="D698" s="85"/>
      <c r="F698" s="87"/>
      <c r="G698" s="158"/>
      <c r="H698" s="158"/>
      <c r="I698" s="85"/>
      <c r="K698" s="158"/>
    </row>
    <row r="699" spans="2:11" s="86" customFormat="1" x14ac:dyDescent="0.3">
      <c r="B699" s="85"/>
      <c r="C699" s="88"/>
      <c r="D699" s="85"/>
      <c r="F699" s="87"/>
      <c r="G699" s="158"/>
      <c r="H699" s="158"/>
      <c r="I699" s="85"/>
      <c r="K699" s="158"/>
    </row>
    <row r="700" spans="2:11" s="86" customFormat="1" x14ac:dyDescent="0.3">
      <c r="B700" s="85"/>
      <c r="C700" s="88"/>
      <c r="D700" s="85"/>
      <c r="F700" s="87"/>
      <c r="G700" s="158"/>
      <c r="H700" s="158"/>
      <c r="I700" s="85"/>
      <c r="K700" s="158"/>
    </row>
    <row r="701" spans="2:11" s="86" customFormat="1" x14ac:dyDescent="0.3">
      <c r="B701" s="85"/>
      <c r="C701" s="88"/>
      <c r="D701" s="85"/>
      <c r="F701" s="87"/>
      <c r="G701" s="158"/>
      <c r="H701" s="158"/>
      <c r="I701" s="85"/>
      <c r="K701" s="158"/>
    </row>
    <row r="702" spans="2:11" s="86" customFormat="1" x14ac:dyDescent="0.3">
      <c r="B702" s="85"/>
      <c r="C702" s="88"/>
      <c r="D702" s="85"/>
      <c r="F702" s="87"/>
      <c r="G702" s="158"/>
      <c r="H702" s="158"/>
      <c r="I702" s="85"/>
      <c r="K702" s="158"/>
    </row>
    <row r="703" spans="2:11" s="86" customFormat="1" x14ac:dyDescent="0.3">
      <c r="B703" s="85"/>
      <c r="C703" s="88"/>
      <c r="D703" s="85"/>
      <c r="F703" s="87"/>
      <c r="G703" s="158"/>
      <c r="H703" s="158"/>
      <c r="I703" s="85"/>
      <c r="K703" s="158"/>
    </row>
    <row r="704" spans="2:11" s="86" customFormat="1" x14ac:dyDescent="0.3">
      <c r="B704" s="85"/>
      <c r="C704" s="88"/>
      <c r="D704" s="85"/>
      <c r="F704" s="87"/>
      <c r="G704" s="158"/>
      <c r="H704" s="158"/>
      <c r="I704" s="85"/>
      <c r="K704" s="158"/>
    </row>
    <row r="705" spans="2:11" s="86" customFormat="1" x14ac:dyDescent="0.3">
      <c r="B705" s="85"/>
      <c r="C705" s="88"/>
      <c r="D705" s="85"/>
      <c r="F705" s="87"/>
      <c r="G705" s="158"/>
      <c r="H705" s="158"/>
      <c r="I705" s="85"/>
      <c r="K705" s="158"/>
    </row>
    <row r="706" spans="2:11" s="86" customFormat="1" x14ac:dyDescent="0.3">
      <c r="B706" s="85"/>
      <c r="C706" s="88"/>
      <c r="D706" s="85"/>
      <c r="F706" s="87"/>
      <c r="G706" s="158"/>
      <c r="H706" s="158"/>
      <c r="I706" s="85"/>
      <c r="K706" s="158"/>
    </row>
    <row r="707" spans="2:11" s="86" customFormat="1" x14ac:dyDescent="0.3">
      <c r="B707" s="85"/>
      <c r="C707" s="88"/>
      <c r="D707" s="85"/>
      <c r="F707" s="87"/>
      <c r="G707" s="158"/>
      <c r="H707" s="158"/>
      <c r="I707" s="85"/>
      <c r="K707" s="158"/>
    </row>
    <row r="708" spans="2:11" s="86" customFormat="1" x14ac:dyDescent="0.3">
      <c r="B708" s="85"/>
      <c r="C708" s="88"/>
      <c r="D708" s="85"/>
      <c r="F708" s="87"/>
      <c r="G708" s="158"/>
      <c r="H708" s="158"/>
      <c r="I708" s="85"/>
      <c r="K708" s="158"/>
    </row>
    <row r="709" spans="2:11" s="86" customFormat="1" x14ac:dyDescent="0.3">
      <c r="B709" s="85"/>
      <c r="C709" s="88"/>
      <c r="D709" s="85"/>
      <c r="F709" s="87"/>
      <c r="G709" s="158"/>
      <c r="H709" s="158"/>
      <c r="I709" s="85"/>
      <c r="K709" s="158"/>
    </row>
    <row r="710" spans="2:11" s="86" customFormat="1" x14ac:dyDescent="0.3">
      <c r="B710" s="85"/>
      <c r="C710" s="88"/>
      <c r="D710" s="85"/>
      <c r="F710" s="87"/>
      <c r="G710" s="158"/>
      <c r="H710" s="158"/>
      <c r="I710" s="85"/>
      <c r="K710" s="158"/>
    </row>
    <row r="711" spans="2:11" s="86" customFormat="1" x14ac:dyDescent="0.3">
      <c r="B711" s="85"/>
      <c r="C711" s="88"/>
      <c r="D711" s="85"/>
      <c r="F711" s="87"/>
      <c r="G711" s="158"/>
      <c r="H711" s="158"/>
      <c r="I711" s="85"/>
      <c r="K711" s="158"/>
    </row>
    <row r="712" spans="2:11" s="86" customFormat="1" x14ac:dyDescent="0.3">
      <c r="B712" s="85"/>
      <c r="C712" s="88"/>
      <c r="D712" s="85"/>
      <c r="F712" s="87"/>
      <c r="G712" s="158"/>
      <c r="H712" s="158"/>
      <c r="I712" s="85"/>
      <c r="K712" s="158"/>
    </row>
    <row r="713" spans="2:11" s="86" customFormat="1" x14ac:dyDescent="0.3">
      <c r="B713" s="85"/>
      <c r="C713" s="88"/>
      <c r="D713" s="85"/>
      <c r="F713" s="87"/>
      <c r="G713" s="158"/>
      <c r="H713" s="158"/>
      <c r="I713" s="85"/>
      <c r="K713" s="158"/>
    </row>
    <row r="714" spans="2:11" s="86" customFormat="1" x14ac:dyDescent="0.3">
      <c r="B714" s="85"/>
      <c r="C714" s="88"/>
      <c r="D714" s="85"/>
      <c r="F714" s="87"/>
      <c r="G714" s="158"/>
      <c r="H714" s="158"/>
      <c r="I714" s="85"/>
      <c r="K714" s="158"/>
    </row>
    <row r="715" spans="2:11" s="86" customFormat="1" x14ac:dyDescent="0.3">
      <c r="B715" s="85"/>
      <c r="C715" s="88"/>
      <c r="D715" s="85"/>
      <c r="F715" s="87"/>
      <c r="G715" s="158"/>
      <c r="H715" s="158"/>
      <c r="I715" s="85"/>
      <c r="K715" s="158"/>
    </row>
    <row r="716" spans="2:11" s="86" customFormat="1" x14ac:dyDescent="0.3">
      <c r="B716" s="85"/>
      <c r="C716" s="88"/>
      <c r="D716" s="85"/>
      <c r="F716" s="87"/>
      <c r="G716" s="158"/>
      <c r="H716" s="158"/>
      <c r="I716" s="85"/>
      <c r="K716" s="158"/>
    </row>
    <row r="717" spans="2:11" s="86" customFormat="1" x14ac:dyDescent="0.3">
      <c r="B717" s="85"/>
      <c r="C717" s="88"/>
      <c r="D717" s="85"/>
      <c r="F717" s="87"/>
      <c r="G717" s="158"/>
      <c r="H717" s="158"/>
      <c r="I717" s="85"/>
      <c r="K717" s="158"/>
    </row>
    <row r="718" spans="2:11" s="86" customFormat="1" x14ac:dyDescent="0.3">
      <c r="B718" s="85"/>
      <c r="C718" s="88"/>
      <c r="D718" s="85"/>
      <c r="F718" s="87"/>
      <c r="G718" s="158"/>
      <c r="H718" s="158"/>
      <c r="I718" s="85"/>
      <c r="K718" s="158"/>
    </row>
    <row r="719" spans="2:11" s="86" customFormat="1" x14ac:dyDescent="0.3">
      <c r="B719" s="85"/>
      <c r="C719" s="88"/>
      <c r="D719" s="85"/>
      <c r="F719" s="87"/>
      <c r="G719" s="158"/>
      <c r="H719" s="158"/>
      <c r="I719" s="85"/>
      <c r="K719" s="158"/>
    </row>
    <row r="720" spans="2:11" s="86" customFormat="1" x14ac:dyDescent="0.3">
      <c r="B720" s="85"/>
      <c r="C720" s="88"/>
      <c r="D720" s="85"/>
      <c r="F720" s="87"/>
      <c r="G720" s="158"/>
      <c r="H720" s="158"/>
      <c r="I720" s="85"/>
      <c r="K720" s="158"/>
    </row>
    <row r="721" spans="2:11" s="86" customFormat="1" x14ac:dyDescent="0.3">
      <c r="B721" s="85"/>
      <c r="C721" s="88"/>
      <c r="D721" s="85"/>
      <c r="F721" s="87"/>
      <c r="G721" s="158"/>
      <c r="H721" s="158"/>
      <c r="I721" s="85"/>
      <c r="K721" s="158"/>
    </row>
    <row r="722" spans="2:11" s="86" customFormat="1" x14ac:dyDescent="0.3">
      <c r="B722" s="85"/>
      <c r="C722" s="88"/>
      <c r="D722" s="85"/>
      <c r="F722" s="87"/>
      <c r="G722" s="158"/>
      <c r="H722" s="158"/>
      <c r="I722" s="85"/>
      <c r="K722" s="158"/>
    </row>
    <row r="723" spans="2:11" s="86" customFormat="1" x14ac:dyDescent="0.3">
      <c r="B723" s="85"/>
      <c r="C723" s="88"/>
      <c r="D723" s="85"/>
      <c r="F723" s="87"/>
      <c r="G723" s="158"/>
      <c r="H723" s="158"/>
      <c r="I723" s="85"/>
      <c r="K723" s="158"/>
    </row>
    <row r="724" spans="2:11" s="86" customFormat="1" x14ac:dyDescent="0.3">
      <c r="B724" s="85"/>
      <c r="C724" s="88"/>
      <c r="D724" s="85"/>
      <c r="F724" s="87"/>
      <c r="G724" s="158"/>
      <c r="H724" s="158"/>
      <c r="I724" s="85"/>
      <c r="K724" s="158"/>
    </row>
    <row r="725" spans="2:11" s="86" customFormat="1" x14ac:dyDescent="0.3">
      <c r="B725" s="85"/>
      <c r="C725" s="88"/>
      <c r="D725" s="85"/>
      <c r="F725" s="87"/>
      <c r="G725" s="158"/>
      <c r="H725" s="158"/>
      <c r="I725" s="85"/>
      <c r="K725" s="158"/>
    </row>
    <row r="726" spans="2:11" s="86" customFormat="1" x14ac:dyDescent="0.3">
      <c r="B726" s="85"/>
      <c r="C726" s="88"/>
      <c r="D726" s="85"/>
      <c r="F726" s="87"/>
      <c r="G726" s="158"/>
      <c r="H726" s="158"/>
      <c r="I726" s="85"/>
      <c r="K726" s="158"/>
    </row>
    <row r="727" spans="2:11" s="86" customFormat="1" x14ac:dyDescent="0.3">
      <c r="B727" s="85"/>
      <c r="C727" s="88"/>
      <c r="D727" s="85"/>
      <c r="F727" s="87"/>
      <c r="G727" s="158"/>
      <c r="H727" s="158"/>
      <c r="I727" s="85"/>
      <c r="K727" s="158"/>
    </row>
    <row r="728" spans="2:11" s="86" customFormat="1" x14ac:dyDescent="0.3">
      <c r="B728" s="85"/>
      <c r="C728" s="88"/>
      <c r="D728" s="85"/>
      <c r="F728" s="87"/>
      <c r="G728" s="158"/>
      <c r="H728" s="158"/>
      <c r="I728" s="85"/>
      <c r="K728" s="158"/>
    </row>
    <row r="729" spans="2:11" s="86" customFormat="1" x14ac:dyDescent="0.3">
      <c r="B729" s="85"/>
      <c r="C729" s="88"/>
      <c r="D729" s="85"/>
      <c r="F729" s="87"/>
      <c r="G729" s="158"/>
      <c r="H729" s="158"/>
      <c r="I729" s="85"/>
      <c r="K729" s="158"/>
    </row>
    <row r="730" spans="2:11" s="86" customFormat="1" x14ac:dyDescent="0.3">
      <c r="B730" s="85"/>
      <c r="C730" s="88"/>
      <c r="D730" s="85"/>
      <c r="F730" s="87"/>
      <c r="G730" s="158"/>
      <c r="H730" s="158"/>
      <c r="I730" s="85"/>
      <c r="K730" s="158"/>
    </row>
    <row r="731" spans="2:11" s="86" customFormat="1" x14ac:dyDescent="0.3">
      <c r="B731" s="85"/>
      <c r="C731" s="88"/>
      <c r="D731" s="85"/>
      <c r="F731" s="87"/>
      <c r="G731" s="158"/>
      <c r="H731" s="158"/>
      <c r="I731" s="85"/>
      <c r="K731" s="158"/>
    </row>
    <row r="732" spans="2:11" s="86" customFormat="1" x14ac:dyDescent="0.3">
      <c r="B732" s="85"/>
      <c r="C732" s="88"/>
      <c r="D732" s="85"/>
      <c r="F732" s="87"/>
      <c r="G732" s="158"/>
      <c r="H732" s="158"/>
      <c r="I732" s="85"/>
      <c r="K732" s="158"/>
    </row>
    <row r="733" spans="2:11" s="86" customFormat="1" x14ac:dyDescent="0.3">
      <c r="B733" s="85"/>
      <c r="C733" s="88"/>
      <c r="D733" s="85"/>
      <c r="F733" s="87"/>
      <c r="G733" s="158"/>
      <c r="H733" s="158"/>
      <c r="I733" s="85"/>
      <c r="K733" s="158"/>
    </row>
    <row r="734" spans="2:11" s="86" customFormat="1" x14ac:dyDescent="0.3">
      <c r="B734" s="85"/>
      <c r="C734" s="88"/>
      <c r="D734" s="85"/>
      <c r="F734" s="87"/>
      <c r="G734" s="158"/>
      <c r="H734" s="158"/>
      <c r="I734" s="85"/>
      <c r="K734" s="158"/>
    </row>
    <row r="735" spans="2:11" s="86" customFormat="1" x14ac:dyDescent="0.3">
      <c r="B735" s="85"/>
      <c r="C735" s="88"/>
      <c r="D735" s="85"/>
      <c r="F735" s="87"/>
      <c r="G735" s="158"/>
      <c r="H735" s="158"/>
      <c r="I735" s="85"/>
      <c r="K735" s="158"/>
    </row>
    <row r="736" spans="2:11" s="86" customFormat="1" x14ac:dyDescent="0.3">
      <c r="B736" s="85"/>
      <c r="C736" s="88"/>
      <c r="D736" s="85"/>
      <c r="F736" s="87"/>
      <c r="G736" s="158"/>
      <c r="H736" s="158"/>
      <c r="I736" s="85"/>
      <c r="K736" s="158"/>
    </row>
    <row r="737" spans="2:11" s="86" customFormat="1" x14ac:dyDescent="0.3">
      <c r="B737" s="85"/>
      <c r="C737" s="88"/>
      <c r="D737" s="85"/>
      <c r="F737" s="87"/>
      <c r="G737" s="158"/>
      <c r="H737" s="158"/>
      <c r="I737" s="85"/>
      <c r="K737" s="158"/>
    </row>
    <row r="738" spans="2:11" s="86" customFormat="1" x14ac:dyDescent="0.3">
      <c r="B738" s="85"/>
      <c r="C738" s="88"/>
      <c r="D738" s="85"/>
      <c r="F738" s="87"/>
      <c r="G738" s="158"/>
      <c r="H738" s="158"/>
      <c r="I738" s="85"/>
      <c r="K738" s="158"/>
    </row>
    <row r="739" spans="2:11" s="86" customFormat="1" x14ac:dyDescent="0.3">
      <c r="B739" s="85"/>
      <c r="C739" s="88"/>
      <c r="D739" s="85"/>
      <c r="F739" s="87"/>
      <c r="G739" s="158"/>
      <c r="H739" s="158"/>
      <c r="I739" s="85"/>
      <c r="K739" s="158"/>
    </row>
    <row r="740" spans="2:11" s="86" customFormat="1" x14ac:dyDescent="0.3">
      <c r="B740" s="85"/>
      <c r="C740" s="88"/>
      <c r="D740" s="85"/>
      <c r="F740" s="87"/>
      <c r="G740" s="158"/>
      <c r="H740" s="158"/>
      <c r="I740" s="85"/>
      <c r="K740" s="158"/>
    </row>
    <row r="741" spans="2:11" s="86" customFormat="1" x14ac:dyDescent="0.3">
      <c r="B741" s="85"/>
      <c r="C741" s="88"/>
      <c r="D741" s="85"/>
      <c r="F741" s="87"/>
      <c r="G741" s="158"/>
      <c r="H741" s="158"/>
      <c r="I741" s="85"/>
      <c r="K741" s="158"/>
    </row>
    <row r="742" spans="2:11" s="86" customFormat="1" x14ac:dyDescent="0.3">
      <c r="B742" s="85"/>
      <c r="C742" s="88"/>
      <c r="D742" s="85"/>
      <c r="F742" s="87"/>
      <c r="G742" s="158"/>
      <c r="H742" s="158"/>
      <c r="I742" s="85"/>
      <c r="K742" s="158"/>
    </row>
    <row r="743" spans="2:11" s="86" customFormat="1" x14ac:dyDescent="0.3">
      <c r="B743" s="85"/>
      <c r="C743" s="88"/>
      <c r="D743" s="85"/>
      <c r="F743" s="87"/>
      <c r="G743" s="158"/>
      <c r="H743" s="158"/>
      <c r="I743" s="85"/>
      <c r="K743" s="158"/>
    </row>
    <row r="744" spans="2:11" s="86" customFormat="1" x14ac:dyDescent="0.3">
      <c r="B744" s="85"/>
      <c r="C744" s="88"/>
      <c r="D744" s="85"/>
      <c r="F744" s="87"/>
      <c r="G744" s="158"/>
      <c r="H744" s="158"/>
      <c r="I744" s="85"/>
      <c r="K744" s="158"/>
    </row>
    <row r="745" spans="2:11" s="86" customFormat="1" x14ac:dyDescent="0.3">
      <c r="B745" s="85"/>
      <c r="C745" s="88"/>
      <c r="D745" s="85"/>
      <c r="F745" s="87"/>
      <c r="G745" s="158"/>
      <c r="H745" s="158"/>
      <c r="I745" s="85"/>
      <c r="K745" s="158"/>
    </row>
    <row r="746" spans="2:11" s="86" customFormat="1" x14ac:dyDescent="0.3">
      <c r="B746" s="85"/>
      <c r="C746" s="88"/>
      <c r="D746" s="85"/>
      <c r="F746" s="87"/>
      <c r="G746" s="158"/>
      <c r="H746" s="158"/>
      <c r="I746" s="85"/>
      <c r="K746" s="158"/>
    </row>
    <row r="747" spans="2:11" s="86" customFormat="1" x14ac:dyDescent="0.3">
      <c r="B747" s="85"/>
      <c r="C747" s="88"/>
      <c r="D747" s="85"/>
      <c r="F747" s="87"/>
      <c r="G747" s="158"/>
      <c r="H747" s="158"/>
      <c r="I747" s="85"/>
      <c r="K747" s="158"/>
    </row>
    <row r="748" spans="2:11" s="86" customFormat="1" x14ac:dyDescent="0.3">
      <c r="B748" s="85"/>
      <c r="C748" s="88"/>
      <c r="D748" s="85"/>
      <c r="F748" s="87"/>
      <c r="G748" s="158"/>
      <c r="H748" s="158"/>
      <c r="I748" s="85"/>
      <c r="K748" s="158"/>
    </row>
  </sheetData>
  <conditionalFormatting sqref="C2">
    <cfRule type="duplicateValues" dxfId="369" priority="49"/>
  </conditionalFormatting>
  <conditionalFormatting sqref="C79:C95">
    <cfRule type="duplicateValues" dxfId="368" priority="2"/>
    <cfRule type="duplicateValues" dxfId="367" priority="3"/>
    <cfRule type="duplicateValues" dxfId="366" priority="4"/>
    <cfRule type="duplicateValues" dxfId="365" priority="5"/>
    <cfRule type="duplicateValues" dxfId="364" priority="6"/>
    <cfRule type="duplicateValues" dxfId="363" priority="7"/>
    <cfRule type="duplicateValues" dxfId="362" priority="8"/>
    <cfRule type="duplicateValues" dxfId="361" priority="9"/>
  </conditionalFormatting>
  <conditionalFormatting sqref="C129 C39:C78 C132:C134 C125 C2 C96:C123">
    <cfRule type="duplicateValues" dxfId="360" priority="52"/>
    <cfRule type="duplicateValues" dxfId="359" priority="53"/>
    <cfRule type="duplicateValues" dxfId="358" priority="54"/>
    <cfRule type="duplicateValues" dxfId="357" priority="55"/>
    <cfRule type="duplicateValues" dxfId="356" priority="56"/>
    <cfRule type="duplicateValues" dxfId="355" priority="57"/>
    <cfRule type="duplicateValues" dxfId="354" priority="58"/>
    <cfRule type="duplicateValues" dxfId="353" priority="59"/>
  </conditionalFormatting>
  <conditionalFormatting sqref="C180">
    <cfRule type="duplicateValues" dxfId="352" priority="18"/>
    <cfRule type="duplicateValues" dxfId="351" priority="19"/>
    <cfRule type="duplicateValues" dxfId="350" priority="20"/>
    <cfRule type="duplicateValues" dxfId="349" priority="21"/>
    <cfRule type="duplicateValues" dxfId="348" priority="22"/>
    <cfRule type="duplicateValues" dxfId="347" priority="23"/>
    <cfRule type="duplicateValues" dxfId="346" priority="24"/>
    <cfRule type="duplicateValues" dxfId="345" priority="25"/>
  </conditionalFormatting>
  <conditionalFormatting sqref="C182:C193">
    <cfRule type="duplicateValues" dxfId="344" priority="26"/>
    <cfRule type="duplicateValues" dxfId="343" priority="27"/>
    <cfRule type="duplicateValues" dxfId="342" priority="28"/>
    <cfRule type="duplicateValues" dxfId="341" priority="29"/>
    <cfRule type="duplicateValues" dxfId="340" priority="30"/>
    <cfRule type="duplicateValues" dxfId="339" priority="31"/>
    <cfRule type="duplicateValues" dxfId="338" priority="32"/>
    <cfRule type="duplicateValues" dxfId="337" priority="33"/>
  </conditionalFormatting>
  <conditionalFormatting sqref="C240 C168 C139">
    <cfRule type="duplicateValues" dxfId="336" priority="76"/>
  </conditionalFormatting>
  <conditionalFormatting sqref="C290 C208 C139:C140 C142:C146 C148:C149 C206 C212:C244 C151:C168">
    <cfRule type="duplicateValues" dxfId="335" priority="60"/>
    <cfRule type="duplicateValues" dxfId="334" priority="61"/>
    <cfRule type="duplicateValues" dxfId="333" priority="62"/>
  </conditionalFormatting>
  <conditionalFormatting sqref="F153 C290 C208 C154:C168 C206 C212:C244 C139:C140 C142:C146 C148:C149 C151:C152">
    <cfRule type="duplicateValues" dxfId="332" priority="63"/>
    <cfRule type="duplicateValues" dxfId="331" priority="64"/>
    <cfRule type="duplicateValues" dxfId="330" priority="65"/>
    <cfRule type="duplicateValues" dxfId="329" priority="66"/>
    <cfRule type="duplicateValues" dxfId="328" priority="67"/>
  </conditionalFormatting>
  <conditionalFormatting sqref="C323:C343">
    <cfRule type="duplicateValues" dxfId="327" priority="85"/>
    <cfRule type="duplicateValues" dxfId="326" priority="86"/>
    <cfRule type="duplicateValues" dxfId="325" priority="87"/>
    <cfRule type="duplicateValues" dxfId="324" priority="88"/>
    <cfRule type="duplicateValues" dxfId="323" priority="89"/>
    <cfRule type="duplicateValues" dxfId="322" priority="90"/>
    <cfRule type="duplicateValues" dxfId="321" priority="91"/>
    <cfRule type="duplicateValues" dxfId="320" priority="92"/>
  </conditionalFormatting>
  <conditionalFormatting sqref="C346:C354 C344">
    <cfRule type="duplicateValues" dxfId="319" priority="93"/>
    <cfRule type="duplicateValues" dxfId="318" priority="94"/>
    <cfRule type="duplicateValues" dxfId="317" priority="95"/>
  </conditionalFormatting>
  <conditionalFormatting sqref="C371:C383 C355:C368 C303:C322 C291:C295 C345">
    <cfRule type="duplicateValues" dxfId="316" priority="41"/>
    <cfRule type="duplicateValues" dxfId="315" priority="42"/>
    <cfRule type="duplicateValues" dxfId="314" priority="43"/>
    <cfRule type="duplicateValues" dxfId="313" priority="44"/>
    <cfRule type="duplicateValues" dxfId="312" priority="45"/>
    <cfRule type="duplicateValues" dxfId="311" priority="46"/>
    <cfRule type="duplicateValues" dxfId="310" priority="47"/>
    <cfRule type="duplicateValues" dxfId="309" priority="48"/>
  </conditionalFormatting>
  <conditionalFormatting sqref="C480:C484 C384:C478">
    <cfRule type="duplicateValues" dxfId="308" priority="68"/>
    <cfRule type="duplicateValues" dxfId="307" priority="69"/>
    <cfRule type="duplicateValues" dxfId="306" priority="70"/>
    <cfRule type="duplicateValues" dxfId="305" priority="71"/>
    <cfRule type="duplicateValues" dxfId="304" priority="72"/>
    <cfRule type="duplicateValues" dxfId="303" priority="73"/>
    <cfRule type="duplicateValues" dxfId="302" priority="74"/>
    <cfRule type="duplicateValues" dxfId="301" priority="75"/>
  </conditionalFormatting>
  <conditionalFormatting sqref="C518:C525">
    <cfRule type="duplicateValues" dxfId="300" priority="10"/>
    <cfRule type="duplicateValues" dxfId="299" priority="11"/>
    <cfRule type="duplicateValues" dxfId="298" priority="12"/>
    <cfRule type="duplicateValues" dxfId="297" priority="13"/>
    <cfRule type="duplicateValues" dxfId="296" priority="14"/>
    <cfRule type="duplicateValues" dxfId="295" priority="15"/>
    <cfRule type="duplicateValues" dxfId="294" priority="16"/>
    <cfRule type="duplicateValues" dxfId="293" priority="17"/>
  </conditionalFormatting>
  <conditionalFormatting sqref="C592 C567:C577 C488:C493 C526:C564">
    <cfRule type="duplicateValues" dxfId="292" priority="77"/>
    <cfRule type="duplicateValues" dxfId="291" priority="78"/>
    <cfRule type="duplicateValues" dxfId="290" priority="79"/>
    <cfRule type="duplicateValues" dxfId="289" priority="80"/>
    <cfRule type="duplicateValues" dxfId="288" priority="81"/>
    <cfRule type="duplicateValues" dxfId="287" priority="82"/>
    <cfRule type="duplicateValues" dxfId="286" priority="83"/>
    <cfRule type="duplicateValues" dxfId="285" priority="84"/>
  </conditionalFormatting>
  <conditionalFormatting sqref="F346 C344 C347:C354">
    <cfRule type="duplicateValues" dxfId="284" priority="96"/>
    <cfRule type="duplicateValues" dxfId="283" priority="97"/>
    <cfRule type="duplicateValues" dxfId="282" priority="98"/>
    <cfRule type="duplicateValues" dxfId="281" priority="99"/>
    <cfRule type="duplicateValues" dxfId="280" priority="100"/>
  </conditionalFormatting>
  <conditionalFormatting sqref="C580:C591">
    <cfRule type="duplicateValues" dxfId="279" priority="101"/>
    <cfRule type="duplicateValues" dxfId="278" priority="102"/>
    <cfRule type="duplicateValues" dxfId="277" priority="103"/>
    <cfRule type="duplicateValues" dxfId="276" priority="104"/>
    <cfRule type="duplicateValues" dxfId="275" priority="105"/>
    <cfRule type="duplicateValues" dxfId="274" priority="106"/>
    <cfRule type="duplicateValues" dxfId="273" priority="107"/>
    <cfRule type="duplicateValues" dxfId="272" priority="108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2"/>
  <sheetViews>
    <sheetView workbookViewId="0">
      <selection activeCell="G5" sqref="G5"/>
    </sheetView>
  </sheetViews>
  <sheetFormatPr defaultColWidth="22.33203125" defaultRowHeight="14.4" x14ac:dyDescent="0.3"/>
  <cols>
    <col min="1" max="1" width="4.44140625" style="178" bestFit="1" customWidth="1"/>
    <col min="2" max="2" width="22.33203125" style="178"/>
    <col min="3" max="3" width="15.109375" style="178" bestFit="1" customWidth="1"/>
    <col min="4" max="4" width="14.6640625" style="178" bestFit="1" customWidth="1"/>
    <col min="5" max="5" width="14" style="178" bestFit="1" customWidth="1"/>
    <col min="6" max="6" width="22.33203125" style="178"/>
    <col min="7" max="7" width="20.44140625" style="178" bestFit="1" customWidth="1"/>
    <col min="8" max="8" width="22" style="178" bestFit="1" customWidth="1"/>
    <col min="9" max="9" width="22.109375" style="178" bestFit="1" customWidth="1"/>
    <col min="10" max="10" width="25.77734375" style="178" bestFit="1" customWidth="1"/>
    <col min="11" max="11" width="40.109375" style="178" bestFit="1" customWidth="1"/>
    <col min="12" max="12" width="14.33203125" style="178" bestFit="1" customWidth="1"/>
    <col min="13" max="13" width="20.88671875" style="178" bestFit="1" customWidth="1"/>
    <col min="14" max="16384" width="22.33203125" style="178"/>
  </cols>
  <sheetData>
    <row r="1" spans="1:13" x14ac:dyDescent="0.3">
      <c r="A1" s="231" t="s">
        <v>10090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13" ht="46.8" x14ac:dyDescent="0.3">
      <c r="A2" s="232" t="s">
        <v>3506</v>
      </c>
      <c r="B2" s="233" t="s">
        <v>3507</v>
      </c>
      <c r="C2" s="233" t="s">
        <v>9312</v>
      </c>
      <c r="D2" s="234" t="s">
        <v>7685</v>
      </c>
      <c r="E2" s="235" t="s">
        <v>7686</v>
      </c>
      <c r="F2" s="233" t="s">
        <v>9313</v>
      </c>
      <c r="G2" s="233" t="s">
        <v>9314</v>
      </c>
      <c r="H2" s="233" t="s">
        <v>9</v>
      </c>
      <c r="I2" s="233" t="s">
        <v>3513</v>
      </c>
      <c r="J2" s="232" t="s">
        <v>9315</v>
      </c>
      <c r="K2" s="232" t="s">
        <v>9316</v>
      </c>
      <c r="L2" s="236" t="s">
        <v>10</v>
      </c>
      <c r="M2" s="233" t="s">
        <v>9317</v>
      </c>
    </row>
    <row r="3" spans="1:13" ht="29.4" x14ac:dyDescent="0.35">
      <c r="A3" s="237">
        <v>1</v>
      </c>
      <c r="B3" s="238" t="s">
        <v>9318</v>
      </c>
      <c r="C3" s="239" t="s">
        <v>9319</v>
      </c>
      <c r="D3" s="238" t="s">
        <v>33</v>
      </c>
      <c r="E3" s="240">
        <v>37070</v>
      </c>
      <c r="F3" s="238" t="s">
        <v>775</v>
      </c>
      <c r="G3" s="239" t="s">
        <v>7752</v>
      </c>
      <c r="H3" s="241" t="s">
        <v>20</v>
      </c>
      <c r="I3" s="238" t="s">
        <v>9320</v>
      </c>
      <c r="J3" s="242" t="s">
        <v>9321</v>
      </c>
      <c r="K3" s="238" t="s">
        <v>3528</v>
      </c>
      <c r="L3" s="243">
        <v>12000</v>
      </c>
      <c r="M3" s="244" t="s">
        <v>23</v>
      </c>
    </row>
    <row r="4" spans="1:13" ht="29.4" x14ac:dyDescent="0.35">
      <c r="A4" s="237">
        <v>2</v>
      </c>
      <c r="B4" s="238" t="s">
        <v>9322</v>
      </c>
      <c r="C4" s="239" t="s">
        <v>9319</v>
      </c>
      <c r="D4" s="238" t="s">
        <v>33</v>
      </c>
      <c r="E4" s="240">
        <v>34901</v>
      </c>
      <c r="F4" s="238" t="s">
        <v>775</v>
      </c>
      <c r="G4" s="239" t="s">
        <v>7752</v>
      </c>
      <c r="H4" s="241" t="s">
        <v>20</v>
      </c>
      <c r="I4" s="238" t="s">
        <v>9320</v>
      </c>
      <c r="J4" s="242" t="s">
        <v>9321</v>
      </c>
      <c r="K4" s="238" t="s">
        <v>3528</v>
      </c>
      <c r="L4" s="243">
        <v>12000</v>
      </c>
      <c r="M4" s="244" t="s">
        <v>23</v>
      </c>
    </row>
    <row r="5" spans="1:13" ht="29.4" x14ac:dyDescent="0.35">
      <c r="A5" s="237">
        <v>3</v>
      </c>
      <c r="B5" s="238" t="s">
        <v>9323</v>
      </c>
      <c r="C5" s="239" t="s">
        <v>9319</v>
      </c>
      <c r="D5" s="238" t="s">
        <v>33</v>
      </c>
      <c r="E5" s="240">
        <v>36947</v>
      </c>
      <c r="F5" s="238" t="s">
        <v>775</v>
      </c>
      <c r="G5" s="239" t="s">
        <v>7752</v>
      </c>
      <c r="H5" s="241" t="s">
        <v>20</v>
      </c>
      <c r="I5" s="238" t="s">
        <v>9320</v>
      </c>
      <c r="J5" s="242" t="s">
        <v>9321</v>
      </c>
      <c r="K5" s="238" t="s">
        <v>9324</v>
      </c>
      <c r="L5" s="243">
        <v>12000</v>
      </c>
      <c r="M5" s="244" t="s">
        <v>23</v>
      </c>
    </row>
    <row r="6" spans="1:13" ht="29.4" x14ac:dyDescent="0.35">
      <c r="A6" s="237">
        <v>4</v>
      </c>
      <c r="B6" s="238" t="s">
        <v>9325</v>
      </c>
      <c r="C6" s="239" t="s">
        <v>9319</v>
      </c>
      <c r="D6" s="238" t="s">
        <v>33</v>
      </c>
      <c r="E6" s="240">
        <v>37435</v>
      </c>
      <c r="F6" s="238" t="s">
        <v>775</v>
      </c>
      <c r="G6" s="239" t="s">
        <v>7752</v>
      </c>
      <c r="H6" s="241" t="s">
        <v>20</v>
      </c>
      <c r="I6" s="238" t="s">
        <v>9320</v>
      </c>
      <c r="J6" s="242" t="s">
        <v>9321</v>
      </c>
      <c r="K6" s="238" t="s">
        <v>3528</v>
      </c>
      <c r="L6" s="243">
        <v>12000</v>
      </c>
      <c r="M6" s="244" t="s">
        <v>23</v>
      </c>
    </row>
    <row r="7" spans="1:13" ht="29.4" x14ac:dyDescent="0.35">
      <c r="A7" s="237">
        <v>5</v>
      </c>
      <c r="B7" s="238" t="s">
        <v>9326</v>
      </c>
      <c r="C7" s="239" t="s">
        <v>9319</v>
      </c>
      <c r="D7" s="238" t="s">
        <v>33</v>
      </c>
      <c r="E7" s="240">
        <v>38428</v>
      </c>
      <c r="F7" s="238" t="s">
        <v>775</v>
      </c>
      <c r="G7" s="239" t="s">
        <v>7752</v>
      </c>
      <c r="H7" s="241" t="s">
        <v>20</v>
      </c>
      <c r="I7" s="238" t="s">
        <v>9320</v>
      </c>
      <c r="J7" s="242" t="s">
        <v>9321</v>
      </c>
      <c r="K7" s="238" t="s">
        <v>3528</v>
      </c>
      <c r="L7" s="243">
        <v>12000</v>
      </c>
      <c r="M7" s="244" t="s">
        <v>23</v>
      </c>
    </row>
    <row r="8" spans="1:13" ht="18" x14ac:dyDescent="0.35">
      <c r="A8" s="237">
        <v>6</v>
      </c>
      <c r="B8" s="238" t="s">
        <v>9327</v>
      </c>
      <c r="C8" s="239" t="s">
        <v>9319</v>
      </c>
      <c r="D8" s="238" t="s">
        <v>17</v>
      </c>
      <c r="E8" s="240">
        <v>37601</v>
      </c>
      <c r="F8" s="238" t="s">
        <v>18</v>
      </c>
      <c r="G8" s="239" t="s">
        <v>7752</v>
      </c>
      <c r="H8" s="241" t="s">
        <v>20</v>
      </c>
      <c r="I8" s="238" t="s">
        <v>9320</v>
      </c>
      <c r="J8" s="242" t="s">
        <v>9321</v>
      </c>
      <c r="K8" s="238" t="s">
        <v>3528</v>
      </c>
      <c r="L8" s="243">
        <v>12000</v>
      </c>
      <c r="M8" s="244" t="s">
        <v>23</v>
      </c>
    </row>
    <row r="9" spans="1:13" ht="18" x14ac:dyDescent="0.35">
      <c r="A9" s="237">
        <v>7</v>
      </c>
      <c r="B9" s="238" t="s">
        <v>9328</v>
      </c>
      <c r="C9" s="239" t="s">
        <v>9319</v>
      </c>
      <c r="D9" s="238" t="s">
        <v>17</v>
      </c>
      <c r="E9" s="240">
        <v>37035</v>
      </c>
      <c r="F9" s="238" t="s">
        <v>18</v>
      </c>
      <c r="G9" s="239" t="s">
        <v>7752</v>
      </c>
      <c r="H9" s="241" t="s">
        <v>20</v>
      </c>
      <c r="I9" s="238" t="s">
        <v>9320</v>
      </c>
      <c r="J9" s="242" t="s">
        <v>9321</v>
      </c>
      <c r="K9" s="238" t="s">
        <v>3528</v>
      </c>
      <c r="L9" s="243">
        <v>12000</v>
      </c>
      <c r="M9" s="244" t="s">
        <v>23</v>
      </c>
    </row>
    <row r="10" spans="1:13" ht="18" x14ac:dyDescent="0.35">
      <c r="A10" s="237">
        <v>8</v>
      </c>
      <c r="B10" s="238" t="s">
        <v>9329</v>
      </c>
      <c r="C10" s="239" t="s">
        <v>9319</v>
      </c>
      <c r="D10" s="238" t="s">
        <v>17</v>
      </c>
      <c r="E10" s="240">
        <v>39055</v>
      </c>
      <c r="F10" s="238" t="s">
        <v>34</v>
      </c>
      <c r="G10" s="239" t="s">
        <v>7752</v>
      </c>
      <c r="H10" s="241" t="s">
        <v>61</v>
      </c>
      <c r="I10" s="238" t="s">
        <v>9320</v>
      </c>
      <c r="J10" s="242" t="s">
        <v>9321</v>
      </c>
      <c r="K10" s="238" t="s">
        <v>3528</v>
      </c>
      <c r="L10" s="243">
        <v>8500</v>
      </c>
      <c r="M10" s="244" t="s">
        <v>23</v>
      </c>
    </row>
    <row r="11" spans="1:13" ht="18" x14ac:dyDescent="0.35">
      <c r="A11" s="237">
        <v>9</v>
      </c>
      <c r="B11" s="238" t="s">
        <v>9330</v>
      </c>
      <c r="C11" s="239" t="s">
        <v>9319</v>
      </c>
      <c r="D11" s="238" t="s">
        <v>17</v>
      </c>
      <c r="E11" s="240"/>
      <c r="F11" s="238" t="s">
        <v>34</v>
      </c>
      <c r="G11" s="239" t="s">
        <v>7752</v>
      </c>
      <c r="H11" s="241" t="s">
        <v>61</v>
      </c>
      <c r="I11" s="238" t="s">
        <v>9320</v>
      </c>
      <c r="J11" s="242" t="s">
        <v>9321</v>
      </c>
      <c r="K11" s="238" t="s">
        <v>3528</v>
      </c>
      <c r="L11" s="243">
        <v>8500</v>
      </c>
      <c r="M11" s="244" t="s">
        <v>23</v>
      </c>
    </row>
    <row r="12" spans="1:13" ht="29.4" x14ac:dyDescent="0.35">
      <c r="A12" s="237">
        <v>10</v>
      </c>
      <c r="B12" s="238" t="s">
        <v>9331</v>
      </c>
      <c r="C12" s="239" t="s">
        <v>9319</v>
      </c>
      <c r="D12" s="238" t="s">
        <v>33</v>
      </c>
      <c r="E12" s="240">
        <v>38781</v>
      </c>
      <c r="F12" s="238" t="s">
        <v>9332</v>
      </c>
      <c r="G12" s="239" t="s">
        <v>7752</v>
      </c>
      <c r="H12" s="241" t="s">
        <v>20</v>
      </c>
      <c r="I12" s="238" t="s">
        <v>9320</v>
      </c>
      <c r="J12" s="242" t="s">
        <v>9321</v>
      </c>
      <c r="K12" s="238" t="s">
        <v>3528</v>
      </c>
      <c r="L12" s="243">
        <v>12000</v>
      </c>
      <c r="M12" s="244" t="s">
        <v>23</v>
      </c>
    </row>
    <row r="13" spans="1:13" ht="29.4" x14ac:dyDescent="0.35">
      <c r="A13" s="237">
        <v>11</v>
      </c>
      <c r="B13" s="238" t="s">
        <v>9333</v>
      </c>
      <c r="C13" s="239" t="s">
        <v>9319</v>
      </c>
      <c r="D13" s="238" t="s">
        <v>17</v>
      </c>
      <c r="E13" s="240">
        <v>36636</v>
      </c>
      <c r="F13" s="238" t="s">
        <v>18</v>
      </c>
      <c r="G13" s="239" t="s">
        <v>7752</v>
      </c>
      <c r="H13" s="241" t="s">
        <v>20</v>
      </c>
      <c r="I13" s="238" t="s">
        <v>9320</v>
      </c>
      <c r="J13" s="242" t="s">
        <v>9321</v>
      </c>
      <c r="K13" s="238" t="s">
        <v>3528</v>
      </c>
      <c r="L13" s="243">
        <v>12000</v>
      </c>
      <c r="M13" s="244" t="s">
        <v>23</v>
      </c>
    </row>
    <row r="14" spans="1:13" ht="18" x14ac:dyDescent="0.35">
      <c r="A14" s="237">
        <v>12</v>
      </c>
      <c r="B14" s="238" t="s">
        <v>9334</v>
      </c>
      <c r="C14" s="239" t="s">
        <v>9319</v>
      </c>
      <c r="D14" s="238" t="s">
        <v>17</v>
      </c>
      <c r="E14" s="240">
        <v>38495</v>
      </c>
      <c r="F14" s="238" t="s">
        <v>9335</v>
      </c>
      <c r="G14" s="239" t="s">
        <v>7752</v>
      </c>
      <c r="H14" s="241" t="s">
        <v>9336</v>
      </c>
      <c r="I14" s="238" t="s">
        <v>9320</v>
      </c>
      <c r="J14" s="242" t="s">
        <v>9321</v>
      </c>
      <c r="K14" s="238" t="s">
        <v>3528</v>
      </c>
      <c r="L14" s="243">
        <v>12000</v>
      </c>
      <c r="M14" s="244" t="s">
        <v>23</v>
      </c>
    </row>
    <row r="15" spans="1:13" ht="29.4" x14ac:dyDescent="0.35">
      <c r="A15" s="237">
        <v>13</v>
      </c>
      <c r="B15" s="238" t="s">
        <v>9337</v>
      </c>
      <c r="C15" s="239" t="s">
        <v>9319</v>
      </c>
      <c r="D15" s="238" t="s">
        <v>33</v>
      </c>
      <c r="E15" s="240">
        <v>38002</v>
      </c>
      <c r="F15" s="238" t="s">
        <v>775</v>
      </c>
      <c r="G15" s="239" t="s">
        <v>7752</v>
      </c>
      <c r="H15" s="241" t="s">
        <v>20</v>
      </c>
      <c r="I15" s="238" t="s">
        <v>9320</v>
      </c>
      <c r="J15" s="242" t="s">
        <v>9321</v>
      </c>
      <c r="K15" s="238" t="s">
        <v>3528</v>
      </c>
      <c r="L15" s="243">
        <v>12000</v>
      </c>
      <c r="M15" s="244" t="s">
        <v>23</v>
      </c>
    </row>
    <row r="16" spans="1:13" ht="18" x14ac:dyDescent="0.35">
      <c r="A16" s="237">
        <v>14</v>
      </c>
      <c r="B16" s="245" t="s">
        <v>9338</v>
      </c>
      <c r="C16" s="239" t="s">
        <v>9319</v>
      </c>
      <c r="D16" s="245" t="s">
        <v>33</v>
      </c>
      <c r="E16" s="246">
        <v>38020</v>
      </c>
      <c r="F16" s="245" t="s">
        <v>9339</v>
      </c>
      <c r="G16" s="239" t="s">
        <v>7752</v>
      </c>
      <c r="H16" s="245" t="s">
        <v>20</v>
      </c>
      <c r="I16" s="238" t="s">
        <v>9320</v>
      </c>
      <c r="J16" s="242" t="s">
        <v>9321</v>
      </c>
      <c r="K16" s="245" t="s">
        <v>3528</v>
      </c>
      <c r="L16" s="247">
        <v>12000</v>
      </c>
      <c r="M16" s="244" t="s">
        <v>23</v>
      </c>
    </row>
    <row r="17" spans="1:13" ht="18" x14ac:dyDescent="0.35">
      <c r="A17" s="237">
        <v>15</v>
      </c>
      <c r="B17" s="245" t="s">
        <v>9340</v>
      </c>
      <c r="C17" s="239" t="s">
        <v>9319</v>
      </c>
      <c r="D17" s="245" t="s">
        <v>17</v>
      </c>
      <c r="E17" s="246">
        <v>35567</v>
      </c>
      <c r="F17" s="245" t="s">
        <v>18</v>
      </c>
      <c r="G17" s="239" t="s">
        <v>7752</v>
      </c>
      <c r="H17" s="245" t="s">
        <v>20</v>
      </c>
      <c r="I17" s="238" t="s">
        <v>9320</v>
      </c>
      <c r="J17" s="242" t="s">
        <v>9321</v>
      </c>
      <c r="K17" s="245" t="s">
        <v>3528</v>
      </c>
      <c r="L17" s="247">
        <v>12000</v>
      </c>
      <c r="M17" s="244" t="s">
        <v>23</v>
      </c>
    </row>
    <row r="18" spans="1:13" ht="18" x14ac:dyDescent="0.35">
      <c r="A18" s="237">
        <v>16</v>
      </c>
      <c r="B18" s="238" t="s">
        <v>9341</v>
      </c>
      <c r="C18" s="239" t="s">
        <v>9319</v>
      </c>
      <c r="D18" s="238" t="s">
        <v>33</v>
      </c>
      <c r="E18" s="240">
        <v>37635</v>
      </c>
      <c r="F18" s="238" t="s">
        <v>18</v>
      </c>
      <c r="G18" s="239" t="s">
        <v>7752</v>
      </c>
      <c r="H18" s="241" t="s">
        <v>20</v>
      </c>
      <c r="I18" s="238" t="s">
        <v>9320</v>
      </c>
      <c r="J18" s="242" t="s">
        <v>9321</v>
      </c>
      <c r="K18" s="238" t="s">
        <v>3528</v>
      </c>
      <c r="L18" s="243">
        <v>12000</v>
      </c>
      <c r="M18" s="248" t="s">
        <v>23</v>
      </c>
    </row>
    <row r="19" spans="1:13" ht="18" x14ac:dyDescent="0.35">
      <c r="A19" s="237">
        <v>17</v>
      </c>
      <c r="B19" s="238" t="s">
        <v>9342</v>
      </c>
      <c r="C19" s="239" t="s">
        <v>9319</v>
      </c>
      <c r="D19" s="238" t="s">
        <v>17</v>
      </c>
      <c r="E19" s="240">
        <v>38850</v>
      </c>
      <c r="F19" s="238" t="s">
        <v>18</v>
      </c>
      <c r="G19" s="239" t="s">
        <v>7752</v>
      </c>
      <c r="H19" s="241" t="s">
        <v>20</v>
      </c>
      <c r="I19" s="238" t="s">
        <v>9320</v>
      </c>
      <c r="J19" s="242" t="s">
        <v>9321</v>
      </c>
      <c r="K19" s="238" t="s">
        <v>3528</v>
      </c>
      <c r="L19" s="243">
        <v>12000</v>
      </c>
      <c r="M19" s="248" t="s">
        <v>23</v>
      </c>
    </row>
    <row r="20" spans="1:13" ht="18" x14ac:dyDescent="0.35">
      <c r="A20" s="237">
        <v>18</v>
      </c>
      <c r="B20" s="238" t="s">
        <v>9343</v>
      </c>
      <c r="C20" s="239" t="s">
        <v>9319</v>
      </c>
      <c r="D20" s="238" t="s">
        <v>17</v>
      </c>
      <c r="E20" s="240">
        <v>38040</v>
      </c>
      <c r="F20" s="238" t="s">
        <v>18</v>
      </c>
      <c r="G20" s="239" t="s">
        <v>7752</v>
      </c>
      <c r="H20" s="241" t="s">
        <v>20</v>
      </c>
      <c r="I20" s="238" t="s">
        <v>9320</v>
      </c>
      <c r="J20" s="242" t="s">
        <v>9321</v>
      </c>
      <c r="K20" s="238" t="s">
        <v>3528</v>
      </c>
      <c r="L20" s="249">
        <v>12000</v>
      </c>
      <c r="M20" s="248" t="s">
        <v>23</v>
      </c>
    </row>
    <row r="21" spans="1:13" ht="18" x14ac:dyDescent="0.35">
      <c r="A21" s="237">
        <v>19</v>
      </c>
      <c r="B21" s="238" t="s">
        <v>9344</v>
      </c>
      <c r="C21" s="239" t="s">
        <v>9319</v>
      </c>
      <c r="D21" s="238" t="s">
        <v>17</v>
      </c>
      <c r="E21" s="240">
        <v>36986</v>
      </c>
      <c r="F21" s="238" t="s">
        <v>18</v>
      </c>
      <c r="G21" s="239" t="s">
        <v>7752</v>
      </c>
      <c r="H21" s="241" t="s">
        <v>20</v>
      </c>
      <c r="I21" s="238" t="s">
        <v>9320</v>
      </c>
      <c r="J21" s="242" t="s">
        <v>9321</v>
      </c>
      <c r="K21" s="238" t="s">
        <v>3528</v>
      </c>
      <c r="L21" s="243">
        <v>12000</v>
      </c>
      <c r="M21" s="248" t="s">
        <v>9345</v>
      </c>
    </row>
    <row r="22" spans="1:13" ht="18" x14ac:dyDescent="0.35">
      <c r="A22" s="237">
        <v>20</v>
      </c>
      <c r="B22" s="238" t="s">
        <v>891</v>
      </c>
      <c r="C22" s="239" t="s">
        <v>9319</v>
      </c>
      <c r="D22" s="238" t="s">
        <v>17</v>
      </c>
      <c r="E22" s="240">
        <v>37074</v>
      </c>
      <c r="F22" s="238" t="s">
        <v>18</v>
      </c>
      <c r="G22" s="239" t="s">
        <v>7752</v>
      </c>
      <c r="H22" s="241" t="s">
        <v>20</v>
      </c>
      <c r="I22" s="238" t="s">
        <v>9320</v>
      </c>
      <c r="J22" s="242" t="s">
        <v>9321</v>
      </c>
      <c r="K22" s="238" t="s">
        <v>3528</v>
      </c>
      <c r="L22" s="243">
        <v>12000</v>
      </c>
      <c r="M22" s="248" t="s">
        <v>23</v>
      </c>
    </row>
    <row r="23" spans="1:13" ht="29.4" x14ac:dyDescent="0.35">
      <c r="A23" s="237">
        <v>21</v>
      </c>
      <c r="B23" s="238" t="s">
        <v>9346</v>
      </c>
      <c r="C23" s="239" t="s">
        <v>9319</v>
      </c>
      <c r="D23" s="238" t="s">
        <v>17</v>
      </c>
      <c r="E23" s="240">
        <v>38178</v>
      </c>
      <c r="F23" s="238" t="s">
        <v>9347</v>
      </c>
      <c r="G23" s="239" t="s">
        <v>7752</v>
      </c>
      <c r="H23" s="241" t="s">
        <v>9103</v>
      </c>
      <c r="I23" s="238" t="s">
        <v>9320</v>
      </c>
      <c r="J23" s="242" t="s">
        <v>9321</v>
      </c>
      <c r="K23" s="238" t="s">
        <v>3528</v>
      </c>
      <c r="L23" s="243">
        <v>4500</v>
      </c>
      <c r="M23" s="248" t="s">
        <v>23</v>
      </c>
    </row>
    <row r="24" spans="1:13" ht="29.4" x14ac:dyDescent="0.35">
      <c r="A24" s="237">
        <v>22</v>
      </c>
      <c r="B24" s="238" t="s">
        <v>9348</v>
      </c>
      <c r="C24" s="239" t="s">
        <v>9319</v>
      </c>
      <c r="D24" s="238" t="s">
        <v>17</v>
      </c>
      <c r="E24" s="240">
        <v>37739</v>
      </c>
      <c r="F24" s="238" t="s">
        <v>9347</v>
      </c>
      <c r="G24" s="239" t="s">
        <v>7752</v>
      </c>
      <c r="H24" s="241" t="s">
        <v>9103</v>
      </c>
      <c r="I24" s="238" t="s">
        <v>9320</v>
      </c>
      <c r="J24" s="242" t="s">
        <v>9321</v>
      </c>
      <c r="K24" s="238" t="s">
        <v>3528</v>
      </c>
      <c r="L24" s="243">
        <v>4500</v>
      </c>
      <c r="M24" s="248" t="s">
        <v>23</v>
      </c>
    </row>
    <row r="25" spans="1:13" ht="18" x14ac:dyDescent="0.35">
      <c r="A25" s="237">
        <v>23</v>
      </c>
      <c r="B25" s="238" t="s">
        <v>9349</v>
      </c>
      <c r="C25" s="239" t="s">
        <v>9319</v>
      </c>
      <c r="D25" s="238" t="s">
        <v>17</v>
      </c>
      <c r="E25" s="240">
        <v>38297</v>
      </c>
      <c r="F25" s="238" t="s">
        <v>18</v>
      </c>
      <c r="G25" s="239" t="s">
        <v>7752</v>
      </c>
      <c r="H25" s="241" t="s">
        <v>20</v>
      </c>
      <c r="I25" s="238" t="s">
        <v>9320</v>
      </c>
      <c r="J25" s="242" t="s">
        <v>9321</v>
      </c>
      <c r="K25" s="238" t="s">
        <v>3528</v>
      </c>
      <c r="L25" s="249">
        <v>12000</v>
      </c>
      <c r="M25" s="244" t="s">
        <v>23</v>
      </c>
    </row>
    <row r="26" spans="1:13" ht="18" x14ac:dyDescent="0.35">
      <c r="A26" s="237">
        <v>24</v>
      </c>
      <c r="B26" s="238" t="s">
        <v>9350</v>
      </c>
      <c r="C26" s="239" t="s">
        <v>9319</v>
      </c>
      <c r="D26" s="238" t="s">
        <v>17</v>
      </c>
      <c r="E26" s="240">
        <v>34856</v>
      </c>
      <c r="F26" s="238" t="s">
        <v>18</v>
      </c>
      <c r="G26" s="239" t="s">
        <v>7752</v>
      </c>
      <c r="H26" s="241" t="s">
        <v>20</v>
      </c>
      <c r="I26" s="238" t="s">
        <v>9320</v>
      </c>
      <c r="J26" s="242" t="s">
        <v>9321</v>
      </c>
      <c r="K26" s="238" t="s">
        <v>3528</v>
      </c>
      <c r="L26" s="249">
        <v>12000</v>
      </c>
      <c r="M26" s="244" t="s">
        <v>23</v>
      </c>
    </row>
    <row r="27" spans="1:13" ht="18" x14ac:dyDescent="0.35">
      <c r="A27" s="237">
        <v>25</v>
      </c>
      <c r="B27" s="238" t="s">
        <v>9351</v>
      </c>
      <c r="C27" s="239" t="s">
        <v>9319</v>
      </c>
      <c r="D27" s="238" t="s">
        <v>17</v>
      </c>
      <c r="E27" s="240">
        <v>38174</v>
      </c>
      <c r="F27" s="238" t="s">
        <v>18</v>
      </c>
      <c r="G27" s="239" t="s">
        <v>7752</v>
      </c>
      <c r="H27" s="241" t="s">
        <v>20</v>
      </c>
      <c r="I27" s="238" t="s">
        <v>9320</v>
      </c>
      <c r="J27" s="242" t="s">
        <v>9321</v>
      </c>
      <c r="K27" s="238" t="s">
        <v>3528</v>
      </c>
      <c r="L27" s="249">
        <v>12000</v>
      </c>
      <c r="M27" s="244" t="s">
        <v>23</v>
      </c>
    </row>
    <row r="28" spans="1:13" ht="18" x14ac:dyDescent="0.35">
      <c r="A28" s="237">
        <v>26</v>
      </c>
      <c r="B28" s="238" t="s">
        <v>9352</v>
      </c>
      <c r="C28" s="239" t="s">
        <v>9319</v>
      </c>
      <c r="D28" s="238" t="s">
        <v>17</v>
      </c>
      <c r="E28" s="240">
        <v>35431</v>
      </c>
      <c r="F28" s="238" t="s">
        <v>18</v>
      </c>
      <c r="G28" s="239" t="s">
        <v>7752</v>
      </c>
      <c r="H28" s="241" t="s">
        <v>20</v>
      </c>
      <c r="I28" s="238" t="s">
        <v>9320</v>
      </c>
      <c r="J28" s="242" t="s">
        <v>9321</v>
      </c>
      <c r="K28" s="238" t="s">
        <v>3528</v>
      </c>
      <c r="L28" s="249">
        <v>12000</v>
      </c>
      <c r="M28" s="244" t="s">
        <v>23</v>
      </c>
    </row>
    <row r="29" spans="1:13" ht="29.4" x14ac:dyDescent="0.35">
      <c r="A29" s="237">
        <v>27</v>
      </c>
      <c r="B29" s="238" t="s">
        <v>9353</v>
      </c>
      <c r="C29" s="239" t="s">
        <v>9319</v>
      </c>
      <c r="D29" s="238" t="s">
        <v>33</v>
      </c>
      <c r="E29" s="240">
        <v>38509</v>
      </c>
      <c r="F29" s="238" t="s">
        <v>9354</v>
      </c>
      <c r="G29" s="239" t="s">
        <v>7752</v>
      </c>
      <c r="H29" s="241" t="s">
        <v>20</v>
      </c>
      <c r="I29" s="238" t="s">
        <v>9320</v>
      </c>
      <c r="J29" s="242" t="s">
        <v>9321</v>
      </c>
      <c r="K29" s="238" t="s">
        <v>3528</v>
      </c>
      <c r="L29" s="249">
        <v>12000</v>
      </c>
      <c r="M29" s="244" t="s">
        <v>23</v>
      </c>
    </row>
    <row r="30" spans="1:13" ht="18" x14ac:dyDescent="0.35">
      <c r="A30" s="237">
        <v>28</v>
      </c>
      <c r="B30" s="238" t="s">
        <v>9355</v>
      </c>
      <c r="C30" s="239" t="s">
        <v>9319</v>
      </c>
      <c r="D30" s="238" t="s">
        <v>17</v>
      </c>
      <c r="E30" s="240">
        <v>37037</v>
      </c>
      <c r="F30" s="238" t="s">
        <v>18</v>
      </c>
      <c r="G30" s="239" t="s">
        <v>7752</v>
      </c>
      <c r="H30" s="241" t="s">
        <v>20</v>
      </c>
      <c r="I30" s="238" t="s">
        <v>9320</v>
      </c>
      <c r="J30" s="242" t="s">
        <v>9321</v>
      </c>
      <c r="K30" s="238" t="s">
        <v>3528</v>
      </c>
      <c r="L30" s="249">
        <v>12000</v>
      </c>
      <c r="M30" s="244" t="s">
        <v>23</v>
      </c>
    </row>
    <row r="31" spans="1:13" ht="29.4" x14ac:dyDescent="0.35">
      <c r="A31" s="237">
        <v>29</v>
      </c>
      <c r="B31" s="238" t="s">
        <v>9356</v>
      </c>
      <c r="C31" s="239" t="s">
        <v>9319</v>
      </c>
      <c r="D31" s="238" t="s">
        <v>17</v>
      </c>
      <c r="E31" s="240">
        <v>36696</v>
      </c>
      <c r="F31" s="238" t="s">
        <v>9357</v>
      </c>
      <c r="G31" s="239" t="s">
        <v>7752</v>
      </c>
      <c r="H31" s="241" t="s">
        <v>9336</v>
      </c>
      <c r="I31" s="238" t="s">
        <v>9320</v>
      </c>
      <c r="J31" s="242" t="s">
        <v>9321</v>
      </c>
      <c r="K31" s="238" t="s">
        <v>3528</v>
      </c>
      <c r="L31" s="249">
        <v>12000</v>
      </c>
      <c r="M31" s="244" t="s">
        <v>23</v>
      </c>
    </row>
    <row r="32" spans="1:13" ht="28.8" x14ac:dyDescent="0.3">
      <c r="A32" s="237">
        <v>30</v>
      </c>
      <c r="B32" s="250" t="s">
        <v>9358</v>
      </c>
      <c r="C32" s="251">
        <v>13</v>
      </c>
      <c r="D32" s="252" t="s">
        <v>33</v>
      </c>
      <c r="E32" s="250" t="s">
        <v>9359</v>
      </c>
      <c r="F32" s="250" t="s">
        <v>775</v>
      </c>
      <c r="G32" s="252" t="s">
        <v>7738</v>
      </c>
      <c r="H32" s="252" t="s">
        <v>20</v>
      </c>
      <c r="I32" s="238" t="s">
        <v>9320</v>
      </c>
      <c r="J32" s="252" t="s">
        <v>9321</v>
      </c>
      <c r="K32" s="252" t="s">
        <v>3528</v>
      </c>
      <c r="L32" s="250">
        <v>12000</v>
      </c>
      <c r="M32" s="252" t="s">
        <v>23</v>
      </c>
    </row>
    <row r="33" spans="1:13" x14ac:dyDescent="0.3">
      <c r="A33" s="237">
        <v>31</v>
      </c>
      <c r="B33" s="250" t="s">
        <v>9360</v>
      </c>
      <c r="C33" s="251">
        <v>13</v>
      </c>
      <c r="D33" s="252" t="s">
        <v>17</v>
      </c>
      <c r="E33" s="250" t="s">
        <v>9361</v>
      </c>
      <c r="F33" s="250" t="s">
        <v>18</v>
      </c>
      <c r="G33" s="252" t="s">
        <v>7738</v>
      </c>
      <c r="H33" s="252" t="s">
        <v>20</v>
      </c>
      <c r="I33" s="238" t="s">
        <v>9320</v>
      </c>
      <c r="J33" s="252" t="s">
        <v>9321</v>
      </c>
      <c r="K33" s="252" t="s">
        <v>3528</v>
      </c>
      <c r="L33" s="250">
        <v>12000</v>
      </c>
      <c r="M33" s="252" t="s">
        <v>23</v>
      </c>
    </row>
    <row r="34" spans="1:13" ht="28.8" x14ac:dyDescent="0.3">
      <c r="A34" s="237">
        <v>32</v>
      </c>
      <c r="B34" s="250" t="s">
        <v>9362</v>
      </c>
      <c r="C34" s="251">
        <v>13</v>
      </c>
      <c r="D34" s="252" t="s">
        <v>17</v>
      </c>
      <c r="E34" s="250" t="s">
        <v>9363</v>
      </c>
      <c r="F34" s="250" t="s">
        <v>775</v>
      </c>
      <c r="G34" s="252" t="s">
        <v>7738</v>
      </c>
      <c r="H34" s="252" t="s">
        <v>20</v>
      </c>
      <c r="I34" s="238" t="s">
        <v>9320</v>
      </c>
      <c r="J34" s="252" t="s">
        <v>9321</v>
      </c>
      <c r="K34" s="252" t="s">
        <v>3528</v>
      </c>
      <c r="L34" s="250">
        <v>12000</v>
      </c>
      <c r="M34" s="252" t="s">
        <v>23</v>
      </c>
    </row>
    <row r="35" spans="1:13" x14ac:dyDescent="0.3">
      <c r="A35" s="237">
        <v>33</v>
      </c>
      <c r="B35" s="250" t="s">
        <v>9364</v>
      </c>
      <c r="C35" s="251">
        <v>13</v>
      </c>
      <c r="D35" s="252" t="s">
        <v>33</v>
      </c>
      <c r="E35" s="250" t="s">
        <v>9365</v>
      </c>
      <c r="F35" s="250" t="s">
        <v>2037</v>
      </c>
      <c r="G35" s="252" t="s">
        <v>7738</v>
      </c>
      <c r="H35" s="252" t="s">
        <v>61</v>
      </c>
      <c r="I35" s="238" t="s">
        <v>9320</v>
      </c>
      <c r="J35" s="252" t="s">
        <v>9321</v>
      </c>
      <c r="K35" s="252" t="s">
        <v>3528</v>
      </c>
      <c r="L35" s="250">
        <v>8500</v>
      </c>
      <c r="M35" s="252" t="s">
        <v>23</v>
      </c>
    </row>
    <row r="36" spans="1:13" x14ac:dyDescent="0.3">
      <c r="A36" s="237">
        <v>34</v>
      </c>
      <c r="B36" s="250" t="s">
        <v>9366</v>
      </c>
      <c r="C36" s="251">
        <v>13</v>
      </c>
      <c r="D36" s="252" t="s">
        <v>33</v>
      </c>
      <c r="E36" s="250" t="s">
        <v>9367</v>
      </c>
      <c r="F36" s="250" t="s">
        <v>4497</v>
      </c>
      <c r="G36" s="252" t="s">
        <v>7738</v>
      </c>
      <c r="H36" s="252" t="s">
        <v>7728</v>
      </c>
      <c r="I36" s="238" t="s">
        <v>9320</v>
      </c>
      <c r="J36" s="252" t="s">
        <v>9321</v>
      </c>
      <c r="K36" s="252" t="s">
        <v>3528</v>
      </c>
      <c r="L36" s="250">
        <v>12000</v>
      </c>
      <c r="M36" s="252" t="s">
        <v>23</v>
      </c>
    </row>
    <row r="37" spans="1:13" ht="28.8" x14ac:dyDescent="0.3">
      <c r="A37" s="237">
        <v>35</v>
      </c>
      <c r="B37" s="250" t="s">
        <v>9368</v>
      </c>
      <c r="C37" s="251">
        <v>13</v>
      </c>
      <c r="D37" s="252" t="s">
        <v>33</v>
      </c>
      <c r="E37" s="250" t="s">
        <v>9369</v>
      </c>
      <c r="F37" s="250" t="s">
        <v>775</v>
      </c>
      <c r="G37" s="252" t="s">
        <v>7738</v>
      </c>
      <c r="H37" s="252" t="s">
        <v>7728</v>
      </c>
      <c r="I37" s="238" t="s">
        <v>9320</v>
      </c>
      <c r="J37" s="252" t="s">
        <v>9321</v>
      </c>
      <c r="K37" s="252" t="s">
        <v>3528</v>
      </c>
      <c r="L37" s="250">
        <v>12000</v>
      </c>
      <c r="M37" s="252" t="s">
        <v>23</v>
      </c>
    </row>
    <row r="38" spans="1:13" ht="28.8" x14ac:dyDescent="0.3">
      <c r="A38" s="237">
        <v>36</v>
      </c>
      <c r="B38" s="250" t="s">
        <v>9370</v>
      </c>
      <c r="C38" s="251">
        <v>13</v>
      </c>
      <c r="D38" s="252" t="s">
        <v>33</v>
      </c>
      <c r="E38" s="250" t="s">
        <v>9371</v>
      </c>
      <c r="F38" s="250" t="s">
        <v>775</v>
      </c>
      <c r="G38" s="252" t="s">
        <v>7725</v>
      </c>
      <c r="H38" s="252" t="s">
        <v>836</v>
      </c>
      <c r="I38" s="238" t="s">
        <v>9320</v>
      </c>
      <c r="J38" s="252" t="s">
        <v>9321</v>
      </c>
      <c r="K38" s="252" t="s">
        <v>3528</v>
      </c>
      <c r="L38" s="250">
        <v>12000</v>
      </c>
      <c r="M38" s="252" t="s">
        <v>23</v>
      </c>
    </row>
    <row r="39" spans="1:13" x14ac:dyDescent="0.3">
      <c r="A39" s="237">
        <v>37</v>
      </c>
      <c r="B39" s="250" t="s">
        <v>9372</v>
      </c>
      <c r="C39" s="251">
        <v>13</v>
      </c>
      <c r="D39" s="252" t="s">
        <v>17</v>
      </c>
      <c r="E39" s="250" t="s">
        <v>9373</v>
      </c>
      <c r="F39" s="250" t="s">
        <v>18</v>
      </c>
      <c r="G39" s="252" t="s">
        <v>7738</v>
      </c>
      <c r="H39" s="252" t="s">
        <v>7728</v>
      </c>
      <c r="I39" s="238" t="s">
        <v>9320</v>
      </c>
      <c r="J39" s="252" t="s">
        <v>9321</v>
      </c>
      <c r="K39" s="252" t="s">
        <v>3528</v>
      </c>
      <c r="L39" s="253">
        <v>12000</v>
      </c>
      <c r="M39" s="252" t="s">
        <v>23</v>
      </c>
    </row>
    <row r="40" spans="1:13" ht="28.8" x14ac:dyDescent="0.3">
      <c r="A40" s="237">
        <v>38</v>
      </c>
      <c r="B40" s="250" t="s">
        <v>9374</v>
      </c>
      <c r="C40" s="251">
        <v>13</v>
      </c>
      <c r="D40" s="252" t="s">
        <v>33</v>
      </c>
      <c r="E40" s="250" t="s">
        <v>9375</v>
      </c>
      <c r="F40" s="250" t="s">
        <v>775</v>
      </c>
      <c r="G40" s="252" t="s">
        <v>7738</v>
      </c>
      <c r="H40" s="252" t="s">
        <v>7728</v>
      </c>
      <c r="I40" s="238" t="s">
        <v>9320</v>
      </c>
      <c r="J40" s="252" t="s">
        <v>9321</v>
      </c>
      <c r="K40" s="252" t="s">
        <v>3528</v>
      </c>
      <c r="L40" s="250">
        <v>12000</v>
      </c>
      <c r="M40" s="252" t="s">
        <v>23</v>
      </c>
    </row>
    <row r="41" spans="1:13" ht="28.8" x14ac:dyDescent="0.3">
      <c r="A41" s="237">
        <v>39</v>
      </c>
      <c r="B41" s="250" t="s">
        <v>9376</v>
      </c>
      <c r="C41" s="251">
        <v>13</v>
      </c>
      <c r="D41" s="252" t="s">
        <v>33</v>
      </c>
      <c r="E41" s="250" t="s">
        <v>9377</v>
      </c>
      <c r="F41" s="250" t="s">
        <v>775</v>
      </c>
      <c r="G41" s="252" t="s">
        <v>7738</v>
      </c>
      <c r="H41" s="252" t="s">
        <v>7728</v>
      </c>
      <c r="I41" s="238" t="s">
        <v>9320</v>
      </c>
      <c r="J41" s="252" t="s">
        <v>9321</v>
      </c>
      <c r="K41" s="252" t="s">
        <v>3528</v>
      </c>
      <c r="L41" s="250">
        <v>12000</v>
      </c>
      <c r="M41" s="252" t="s">
        <v>23</v>
      </c>
    </row>
    <row r="42" spans="1:13" ht="28.8" x14ac:dyDescent="0.3">
      <c r="A42" s="237">
        <v>40</v>
      </c>
      <c r="B42" s="250" t="s">
        <v>9378</v>
      </c>
      <c r="C42" s="251">
        <v>13</v>
      </c>
      <c r="D42" s="252" t="s">
        <v>17</v>
      </c>
      <c r="E42" s="250" t="s">
        <v>9379</v>
      </c>
      <c r="F42" s="250" t="s">
        <v>775</v>
      </c>
      <c r="G42" s="252" t="s">
        <v>7738</v>
      </c>
      <c r="H42" s="252" t="s">
        <v>7728</v>
      </c>
      <c r="I42" s="238" t="s">
        <v>9320</v>
      </c>
      <c r="J42" s="252" t="s">
        <v>9321</v>
      </c>
      <c r="K42" s="252" t="s">
        <v>3528</v>
      </c>
      <c r="L42" s="250">
        <v>12000</v>
      </c>
      <c r="M42" s="252" t="s">
        <v>23</v>
      </c>
    </row>
    <row r="43" spans="1:13" ht="28.8" x14ac:dyDescent="0.3">
      <c r="A43" s="237">
        <v>41</v>
      </c>
      <c r="B43" s="250" t="s">
        <v>9380</v>
      </c>
      <c r="C43" s="251">
        <v>13</v>
      </c>
      <c r="D43" s="252" t="s">
        <v>33</v>
      </c>
      <c r="E43" s="250" t="s">
        <v>9381</v>
      </c>
      <c r="F43" s="250" t="s">
        <v>775</v>
      </c>
      <c r="G43" s="252" t="s">
        <v>7738</v>
      </c>
      <c r="H43" s="252" t="s">
        <v>61</v>
      </c>
      <c r="I43" s="238" t="s">
        <v>9320</v>
      </c>
      <c r="J43" s="252" t="s">
        <v>9321</v>
      </c>
      <c r="K43" s="252" t="s">
        <v>3528</v>
      </c>
      <c r="L43" s="250">
        <v>12000</v>
      </c>
      <c r="M43" s="252" t="s">
        <v>23</v>
      </c>
    </row>
    <row r="44" spans="1:13" ht="28.8" x14ac:dyDescent="0.3">
      <c r="A44" s="237">
        <v>42</v>
      </c>
      <c r="B44" s="250" t="s">
        <v>9382</v>
      </c>
      <c r="C44" s="251">
        <v>13</v>
      </c>
      <c r="D44" s="252" t="s">
        <v>33</v>
      </c>
      <c r="E44" s="250" t="s">
        <v>9383</v>
      </c>
      <c r="F44" s="250" t="s">
        <v>775</v>
      </c>
      <c r="G44" s="252" t="s">
        <v>7738</v>
      </c>
      <c r="H44" s="252" t="s">
        <v>776</v>
      </c>
      <c r="I44" s="238" t="s">
        <v>9320</v>
      </c>
      <c r="J44" s="252" t="s">
        <v>9321</v>
      </c>
      <c r="K44" s="252" t="s">
        <v>3528</v>
      </c>
      <c r="L44" s="250">
        <v>12000</v>
      </c>
      <c r="M44" s="252" t="s">
        <v>23</v>
      </c>
    </row>
    <row r="45" spans="1:13" ht="28.8" x14ac:dyDescent="0.3">
      <c r="A45" s="237">
        <v>43</v>
      </c>
      <c r="B45" s="250" t="s">
        <v>9384</v>
      </c>
      <c r="C45" s="251">
        <v>13</v>
      </c>
      <c r="D45" s="252" t="s">
        <v>17</v>
      </c>
      <c r="E45" s="250" t="s">
        <v>9385</v>
      </c>
      <c r="F45" s="250" t="s">
        <v>775</v>
      </c>
      <c r="G45" s="252" t="s">
        <v>7738</v>
      </c>
      <c r="H45" s="252" t="s">
        <v>7728</v>
      </c>
      <c r="I45" s="238" t="s">
        <v>9320</v>
      </c>
      <c r="J45" s="252" t="s">
        <v>9321</v>
      </c>
      <c r="K45" s="252" t="s">
        <v>3528</v>
      </c>
      <c r="L45" s="250">
        <v>12000</v>
      </c>
      <c r="M45" s="252" t="s">
        <v>23</v>
      </c>
    </row>
    <row r="46" spans="1:13" ht="28.8" x14ac:dyDescent="0.3">
      <c r="A46" s="237">
        <v>44</v>
      </c>
      <c r="B46" s="250" t="s">
        <v>9386</v>
      </c>
      <c r="C46" s="251">
        <v>13</v>
      </c>
      <c r="D46" s="252" t="s">
        <v>33</v>
      </c>
      <c r="E46" s="250" t="s">
        <v>9387</v>
      </c>
      <c r="F46" s="250" t="s">
        <v>775</v>
      </c>
      <c r="G46" s="252" t="s">
        <v>7738</v>
      </c>
      <c r="H46" s="252" t="s">
        <v>7728</v>
      </c>
      <c r="I46" s="238" t="s">
        <v>9320</v>
      </c>
      <c r="J46" s="252" t="s">
        <v>9321</v>
      </c>
      <c r="K46" s="252" t="s">
        <v>3528</v>
      </c>
      <c r="L46" s="250">
        <v>12000</v>
      </c>
      <c r="M46" s="252" t="s">
        <v>23</v>
      </c>
    </row>
    <row r="47" spans="1:13" ht="28.8" x14ac:dyDescent="0.3">
      <c r="A47" s="237">
        <v>45</v>
      </c>
      <c r="B47" s="250" t="s">
        <v>9388</v>
      </c>
      <c r="C47" s="251">
        <v>13</v>
      </c>
      <c r="D47" s="252" t="s">
        <v>17</v>
      </c>
      <c r="E47" s="250" t="s">
        <v>9389</v>
      </c>
      <c r="F47" s="250" t="s">
        <v>9390</v>
      </c>
      <c r="G47" s="252" t="s">
        <v>7738</v>
      </c>
      <c r="H47" s="252" t="s">
        <v>7728</v>
      </c>
      <c r="I47" s="238" t="s">
        <v>9320</v>
      </c>
      <c r="J47" s="252" t="s">
        <v>9321</v>
      </c>
      <c r="K47" s="252" t="s">
        <v>3528</v>
      </c>
      <c r="L47" s="253">
        <v>12000</v>
      </c>
      <c r="M47" s="252" t="s">
        <v>23</v>
      </c>
    </row>
    <row r="48" spans="1:13" ht="28.8" x14ac:dyDescent="0.3">
      <c r="A48" s="237">
        <v>46</v>
      </c>
      <c r="B48" s="250" t="s">
        <v>9358</v>
      </c>
      <c r="C48" s="251">
        <v>13</v>
      </c>
      <c r="D48" s="252" t="s">
        <v>33</v>
      </c>
      <c r="E48" s="250" t="s">
        <v>9391</v>
      </c>
      <c r="F48" s="250" t="s">
        <v>775</v>
      </c>
      <c r="G48" s="252" t="s">
        <v>7738</v>
      </c>
      <c r="H48" s="252" t="s">
        <v>7728</v>
      </c>
      <c r="I48" s="238" t="s">
        <v>9320</v>
      </c>
      <c r="J48" s="252" t="s">
        <v>9321</v>
      </c>
      <c r="K48" s="252" t="s">
        <v>3528</v>
      </c>
      <c r="L48" s="250">
        <v>12000</v>
      </c>
      <c r="M48" s="252" t="s">
        <v>23</v>
      </c>
    </row>
    <row r="49" spans="1:13" ht="28.8" x14ac:dyDescent="0.3">
      <c r="A49" s="237">
        <v>47</v>
      </c>
      <c r="B49" s="252" t="s">
        <v>9392</v>
      </c>
      <c r="C49" s="252" t="s">
        <v>9393</v>
      </c>
      <c r="D49" s="254" t="s">
        <v>33</v>
      </c>
      <c r="E49" s="255" t="s">
        <v>3049</v>
      </c>
      <c r="F49" s="252" t="s">
        <v>775</v>
      </c>
      <c r="G49" s="252" t="s">
        <v>7738</v>
      </c>
      <c r="H49" s="252" t="s">
        <v>20</v>
      </c>
      <c r="I49" s="238" t="s">
        <v>9320</v>
      </c>
      <c r="J49" s="237" t="s">
        <v>9321</v>
      </c>
      <c r="K49" s="237" t="s">
        <v>3528</v>
      </c>
      <c r="L49" s="256">
        <v>12000</v>
      </c>
      <c r="M49" s="237" t="s">
        <v>23</v>
      </c>
    </row>
    <row r="50" spans="1:13" ht="28.8" x14ac:dyDescent="0.3">
      <c r="A50" s="237">
        <v>48</v>
      </c>
      <c r="B50" s="252" t="s">
        <v>9394</v>
      </c>
      <c r="C50" s="252" t="s">
        <v>9393</v>
      </c>
      <c r="D50" s="254" t="s">
        <v>33</v>
      </c>
      <c r="E50" s="255">
        <v>38139</v>
      </c>
      <c r="F50" s="252" t="s">
        <v>775</v>
      </c>
      <c r="G50" s="252" t="s">
        <v>7738</v>
      </c>
      <c r="H50" s="252" t="s">
        <v>20</v>
      </c>
      <c r="I50" s="238" t="s">
        <v>9320</v>
      </c>
      <c r="J50" s="237" t="s">
        <v>9321</v>
      </c>
      <c r="K50" s="237" t="s">
        <v>3528</v>
      </c>
      <c r="L50" s="256">
        <v>12000</v>
      </c>
      <c r="M50" s="237" t="s">
        <v>23</v>
      </c>
    </row>
    <row r="51" spans="1:13" ht="28.8" x14ac:dyDescent="0.3">
      <c r="A51" s="237">
        <v>49</v>
      </c>
      <c r="B51" s="252" t="s">
        <v>9395</v>
      </c>
      <c r="C51" s="252" t="s">
        <v>9393</v>
      </c>
      <c r="D51" s="254" t="s">
        <v>33</v>
      </c>
      <c r="E51" s="255">
        <v>39360</v>
      </c>
      <c r="F51" s="252" t="s">
        <v>775</v>
      </c>
      <c r="G51" s="252" t="s">
        <v>7738</v>
      </c>
      <c r="H51" s="252" t="s">
        <v>20</v>
      </c>
      <c r="I51" s="238" t="s">
        <v>9320</v>
      </c>
      <c r="J51" s="237" t="s">
        <v>9321</v>
      </c>
      <c r="K51" s="237" t="s">
        <v>3528</v>
      </c>
      <c r="L51" s="256">
        <v>12000</v>
      </c>
      <c r="M51" s="237" t="s">
        <v>23</v>
      </c>
    </row>
    <row r="52" spans="1:13" ht="28.8" x14ac:dyDescent="0.3">
      <c r="A52" s="237">
        <v>50</v>
      </c>
      <c r="B52" s="252" t="s">
        <v>9396</v>
      </c>
      <c r="C52" s="252" t="s">
        <v>9393</v>
      </c>
      <c r="D52" s="254" t="s">
        <v>33</v>
      </c>
      <c r="E52" s="255">
        <v>36438</v>
      </c>
      <c r="F52" s="252" t="s">
        <v>775</v>
      </c>
      <c r="G52" s="252" t="s">
        <v>7738</v>
      </c>
      <c r="H52" s="252" t="s">
        <v>20</v>
      </c>
      <c r="I52" s="238" t="s">
        <v>9320</v>
      </c>
      <c r="J52" s="237" t="s">
        <v>9321</v>
      </c>
      <c r="K52" s="237" t="s">
        <v>3528</v>
      </c>
      <c r="L52" s="256">
        <v>12000</v>
      </c>
      <c r="M52" s="237" t="s">
        <v>23</v>
      </c>
    </row>
    <row r="53" spans="1:13" ht="28.8" x14ac:dyDescent="0.3">
      <c r="A53" s="237">
        <v>51</v>
      </c>
      <c r="B53" s="257" t="s">
        <v>9397</v>
      </c>
      <c r="C53" s="257" t="s">
        <v>9393</v>
      </c>
      <c r="D53" s="258" t="s">
        <v>33</v>
      </c>
      <c r="E53" s="259">
        <v>38082</v>
      </c>
      <c r="F53" s="257" t="s">
        <v>775</v>
      </c>
      <c r="G53" s="257" t="s">
        <v>7738</v>
      </c>
      <c r="H53" s="257" t="s">
        <v>20</v>
      </c>
      <c r="I53" s="238" t="s">
        <v>9320</v>
      </c>
      <c r="J53" s="260" t="s">
        <v>9321</v>
      </c>
      <c r="K53" s="260" t="s">
        <v>3528</v>
      </c>
      <c r="L53" s="261">
        <v>12000</v>
      </c>
      <c r="M53" s="260" t="s">
        <v>23</v>
      </c>
    </row>
    <row r="54" spans="1:13" ht="28.8" x14ac:dyDescent="0.3">
      <c r="A54" s="237">
        <v>52</v>
      </c>
      <c r="B54" s="252" t="s">
        <v>9398</v>
      </c>
      <c r="C54" s="252" t="s">
        <v>9393</v>
      </c>
      <c r="D54" s="254" t="s">
        <v>33</v>
      </c>
      <c r="E54" s="255">
        <v>37686</v>
      </c>
      <c r="F54" s="252" t="s">
        <v>775</v>
      </c>
      <c r="G54" s="252" t="s">
        <v>7738</v>
      </c>
      <c r="H54" s="252" t="s">
        <v>20</v>
      </c>
      <c r="I54" s="238" t="s">
        <v>9320</v>
      </c>
      <c r="J54" s="237" t="s">
        <v>9321</v>
      </c>
      <c r="K54" s="237" t="s">
        <v>3528</v>
      </c>
      <c r="L54" s="256">
        <v>12000</v>
      </c>
      <c r="M54" s="237" t="s">
        <v>23</v>
      </c>
    </row>
    <row r="55" spans="1:13" x14ac:dyDescent="0.3">
      <c r="A55" s="237">
        <v>53</v>
      </c>
      <c r="B55" s="252" t="s">
        <v>9399</v>
      </c>
      <c r="C55" s="252" t="s">
        <v>9393</v>
      </c>
      <c r="D55" s="254" t="s">
        <v>33</v>
      </c>
      <c r="E55" s="255">
        <v>39002</v>
      </c>
      <c r="F55" s="252" t="s">
        <v>9400</v>
      </c>
      <c r="G55" s="252" t="s">
        <v>7738</v>
      </c>
      <c r="H55" s="252" t="s">
        <v>20</v>
      </c>
      <c r="I55" s="238" t="s">
        <v>9320</v>
      </c>
      <c r="J55" s="237" t="s">
        <v>9321</v>
      </c>
      <c r="K55" s="237" t="s">
        <v>3528</v>
      </c>
      <c r="L55" s="256">
        <v>12000</v>
      </c>
      <c r="M55" s="237" t="s">
        <v>23</v>
      </c>
    </row>
    <row r="56" spans="1:13" ht="28.8" x14ac:dyDescent="0.3">
      <c r="A56" s="237">
        <v>54</v>
      </c>
      <c r="B56" s="252" t="s">
        <v>9401</v>
      </c>
      <c r="C56" s="252" t="s">
        <v>9393</v>
      </c>
      <c r="D56" s="254" t="s">
        <v>33</v>
      </c>
      <c r="E56" s="255">
        <v>34483</v>
      </c>
      <c r="F56" s="252" t="s">
        <v>775</v>
      </c>
      <c r="G56" s="252" t="s">
        <v>7738</v>
      </c>
      <c r="H56" s="252" t="s">
        <v>20</v>
      </c>
      <c r="I56" s="238" t="s">
        <v>9320</v>
      </c>
      <c r="J56" s="237" t="s">
        <v>9321</v>
      </c>
      <c r="K56" s="237" t="s">
        <v>3528</v>
      </c>
      <c r="L56" s="256">
        <v>12000</v>
      </c>
      <c r="M56" s="237" t="s">
        <v>23</v>
      </c>
    </row>
    <row r="57" spans="1:13" ht="28.8" x14ac:dyDescent="0.3">
      <c r="A57" s="237">
        <v>55</v>
      </c>
      <c r="B57" s="252" t="s">
        <v>9402</v>
      </c>
      <c r="C57" s="252" t="s">
        <v>9393</v>
      </c>
      <c r="D57" s="254" t="s">
        <v>33</v>
      </c>
      <c r="E57" s="255">
        <v>34310</v>
      </c>
      <c r="F57" s="252" t="s">
        <v>775</v>
      </c>
      <c r="G57" s="252" t="s">
        <v>7738</v>
      </c>
      <c r="H57" s="252" t="s">
        <v>20</v>
      </c>
      <c r="I57" s="238" t="s">
        <v>9320</v>
      </c>
      <c r="J57" s="237" t="s">
        <v>9321</v>
      </c>
      <c r="K57" s="237" t="s">
        <v>3528</v>
      </c>
      <c r="L57" s="256">
        <v>12000</v>
      </c>
      <c r="M57" s="237" t="s">
        <v>23</v>
      </c>
    </row>
    <row r="58" spans="1:13" ht="28.8" x14ac:dyDescent="0.3">
      <c r="A58" s="237">
        <v>56</v>
      </c>
      <c r="B58" s="252" t="s">
        <v>9403</v>
      </c>
      <c r="C58" s="252" t="s">
        <v>9393</v>
      </c>
      <c r="D58" s="254" t="s">
        <v>33</v>
      </c>
      <c r="E58" s="255">
        <v>33844</v>
      </c>
      <c r="F58" s="252" t="s">
        <v>775</v>
      </c>
      <c r="G58" s="252" t="s">
        <v>7738</v>
      </c>
      <c r="H58" s="252" t="s">
        <v>20</v>
      </c>
      <c r="I58" s="238" t="s">
        <v>9320</v>
      </c>
      <c r="J58" s="237" t="s">
        <v>9321</v>
      </c>
      <c r="K58" s="237" t="s">
        <v>3528</v>
      </c>
      <c r="L58" s="256">
        <v>12000</v>
      </c>
      <c r="M58" s="237" t="s">
        <v>23</v>
      </c>
    </row>
    <row r="59" spans="1:13" x14ac:dyDescent="0.3">
      <c r="A59" s="237">
        <v>57</v>
      </c>
      <c r="B59" s="22" t="s">
        <v>9404</v>
      </c>
      <c r="C59" s="262" t="s">
        <v>9405</v>
      </c>
      <c r="D59" s="263" t="s">
        <v>33</v>
      </c>
      <c r="E59" s="264" t="s">
        <v>9406</v>
      </c>
      <c r="F59" s="262" t="s">
        <v>8923</v>
      </c>
      <c r="G59" s="265" t="s">
        <v>7738</v>
      </c>
      <c r="H59" s="265" t="s">
        <v>7728</v>
      </c>
      <c r="I59" s="238" t="s">
        <v>9320</v>
      </c>
      <c r="J59" s="265" t="s">
        <v>9321</v>
      </c>
      <c r="K59" s="265" t="s">
        <v>3528</v>
      </c>
      <c r="L59" s="263">
        <v>12000</v>
      </c>
      <c r="M59" s="265" t="s">
        <v>23</v>
      </c>
    </row>
    <row r="60" spans="1:13" x14ac:dyDescent="0.3">
      <c r="A60" s="237">
        <v>58</v>
      </c>
      <c r="B60" s="22" t="s">
        <v>9407</v>
      </c>
      <c r="C60" s="262" t="s">
        <v>9405</v>
      </c>
      <c r="D60" s="263" t="s">
        <v>33</v>
      </c>
      <c r="E60" s="264" t="s">
        <v>9408</v>
      </c>
      <c r="F60" s="262" t="s">
        <v>8923</v>
      </c>
      <c r="G60" s="265" t="s">
        <v>7738</v>
      </c>
      <c r="H60" s="265" t="s">
        <v>7728</v>
      </c>
      <c r="I60" s="238" t="s">
        <v>9320</v>
      </c>
      <c r="J60" s="265" t="s">
        <v>9321</v>
      </c>
      <c r="K60" s="265" t="s">
        <v>3528</v>
      </c>
      <c r="L60" s="263">
        <v>12000</v>
      </c>
      <c r="M60" s="265" t="s">
        <v>23</v>
      </c>
    </row>
    <row r="61" spans="1:13" x14ac:dyDescent="0.3">
      <c r="A61" s="237">
        <v>59</v>
      </c>
      <c r="B61" s="22" t="s">
        <v>9409</v>
      </c>
      <c r="C61" s="262" t="s">
        <v>9405</v>
      </c>
      <c r="D61" s="263" t="s">
        <v>17</v>
      </c>
      <c r="E61" s="264" t="s">
        <v>8353</v>
      </c>
      <c r="F61" s="262" t="s">
        <v>18</v>
      </c>
      <c r="G61" s="265" t="s">
        <v>7738</v>
      </c>
      <c r="H61" s="265" t="s">
        <v>7728</v>
      </c>
      <c r="I61" s="238" t="s">
        <v>9320</v>
      </c>
      <c r="J61" s="265" t="s">
        <v>9321</v>
      </c>
      <c r="K61" s="265" t="s">
        <v>3528</v>
      </c>
      <c r="L61" s="263">
        <v>12000</v>
      </c>
      <c r="M61" s="265" t="s">
        <v>23</v>
      </c>
    </row>
    <row r="62" spans="1:13" x14ac:dyDescent="0.3">
      <c r="A62" s="237">
        <v>60</v>
      </c>
      <c r="B62" s="22" t="s">
        <v>9410</v>
      </c>
      <c r="C62" s="262" t="s">
        <v>9405</v>
      </c>
      <c r="D62" s="263" t="s">
        <v>33</v>
      </c>
      <c r="E62" s="264" t="s">
        <v>9411</v>
      </c>
      <c r="F62" s="262" t="s">
        <v>4497</v>
      </c>
      <c r="G62" s="265" t="s">
        <v>7738</v>
      </c>
      <c r="H62" s="265" t="s">
        <v>7728</v>
      </c>
      <c r="I62" s="238" t="s">
        <v>9320</v>
      </c>
      <c r="J62" s="265" t="s">
        <v>9321</v>
      </c>
      <c r="K62" s="265" t="s">
        <v>3528</v>
      </c>
      <c r="L62" s="263">
        <v>12000</v>
      </c>
      <c r="M62" s="265" t="s">
        <v>23</v>
      </c>
    </row>
    <row r="63" spans="1:13" x14ac:dyDescent="0.3">
      <c r="A63" s="237">
        <v>61</v>
      </c>
      <c r="B63" s="22" t="s">
        <v>9412</v>
      </c>
      <c r="C63" s="262" t="s">
        <v>9405</v>
      </c>
      <c r="D63" s="263" t="s">
        <v>33</v>
      </c>
      <c r="E63" s="264" t="s">
        <v>9413</v>
      </c>
      <c r="F63" s="262" t="s">
        <v>27</v>
      </c>
      <c r="G63" s="265" t="s">
        <v>7738</v>
      </c>
      <c r="H63" s="265" t="s">
        <v>7728</v>
      </c>
      <c r="I63" s="238" t="s">
        <v>9320</v>
      </c>
      <c r="J63" s="265" t="s">
        <v>9321</v>
      </c>
      <c r="K63" s="265" t="s">
        <v>3528</v>
      </c>
      <c r="L63" s="263">
        <v>12000</v>
      </c>
      <c r="M63" s="265" t="s">
        <v>23</v>
      </c>
    </row>
    <row r="64" spans="1:13" x14ac:dyDescent="0.3">
      <c r="A64" s="237">
        <v>62</v>
      </c>
      <c r="B64" s="22" t="s">
        <v>9414</v>
      </c>
      <c r="C64" s="262" t="s">
        <v>9405</v>
      </c>
      <c r="D64" s="263" t="s">
        <v>33</v>
      </c>
      <c r="E64" s="264" t="s">
        <v>9415</v>
      </c>
      <c r="F64" s="262" t="s">
        <v>18</v>
      </c>
      <c r="G64" s="265" t="s">
        <v>7738</v>
      </c>
      <c r="H64" s="265" t="s">
        <v>7728</v>
      </c>
      <c r="I64" s="238" t="s">
        <v>9320</v>
      </c>
      <c r="J64" s="265" t="s">
        <v>9321</v>
      </c>
      <c r="K64" s="265" t="s">
        <v>3528</v>
      </c>
      <c r="L64" s="263">
        <v>12000</v>
      </c>
      <c r="M64" s="265" t="s">
        <v>23</v>
      </c>
    </row>
    <row r="65" spans="1:13" x14ac:dyDescent="0.3">
      <c r="A65" s="237">
        <v>63</v>
      </c>
      <c r="B65" s="22" t="s">
        <v>9416</v>
      </c>
      <c r="C65" s="262" t="s">
        <v>9405</v>
      </c>
      <c r="D65" s="263" t="s">
        <v>33</v>
      </c>
      <c r="E65" s="264" t="s">
        <v>9417</v>
      </c>
      <c r="F65" s="262" t="s">
        <v>18</v>
      </c>
      <c r="G65" s="265" t="s">
        <v>7738</v>
      </c>
      <c r="H65" s="265" t="s">
        <v>7728</v>
      </c>
      <c r="I65" s="238" t="s">
        <v>9320</v>
      </c>
      <c r="J65" s="265" t="s">
        <v>9321</v>
      </c>
      <c r="K65" s="265" t="s">
        <v>3528</v>
      </c>
      <c r="L65" s="263">
        <v>12000</v>
      </c>
      <c r="M65" s="265" t="s">
        <v>23</v>
      </c>
    </row>
    <row r="66" spans="1:13" x14ac:dyDescent="0.3">
      <c r="A66" s="237">
        <v>64</v>
      </c>
      <c r="B66" s="22" t="s">
        <v>9418</v>
      </c>
      <c r="C66" s="262" t="s">
        <v>9405</v>
      </c>
      <c r="D66" s="263" t="s">
        <v>33</v>
      </c>
      <c r="E66" s="264" t="s">
        <v>9419</v>
      </c>
      <c r="F66" s="262" t="s">
        <v>27</v>
      </c>
      <c r="G66" s="265" t="s">
        <v>7738</v>
      </c>
      <c r="H66" s="265" t="s">
        <v>7728</v>
      </c>
      <c r="I66" s="238" t="s">
        <v>9320</v>
      </c>
      <c r="J66" s="265" t="s">
        <v>9321</v>
      </c>
      <c r="K66" s="265" t="s">
        <v>3528</v>
      </c>
      <c r="L66" s="263">
        <v>12000</v>
      </c>
      <c r="M66" s="265" t="s">
        <v>23</v>
      </c>
    </row>
    <row r="67" spans="1:13" x14ac:dyDescent="0.3">
      <c r="A67" s="237">
        <v>65</v>
      </c>
      <c r="B67" s="22" t="s">
        <v>9420</v>
      </c>
      <c r="C67" s="262" t="s">
        <v>9405</v>
      </c>
      <c r="D67" s="263" t="s">
        <v>33</v>
      </c>
      <c r="E67" s="264" t="s">
        <v>9421</v>
      </c>
      <c r="F67" s="262" t="s">
        <v>9422</v>
      </c>
      <c r="G67" s="265" t="s">
        <v>7738</v>
      </c>
      <c r="H67" s="265" t="s">
        <v>2403</v>
      </c>
      <c r="I67" s="238" t="s">
        <v>9320</v>
      </c>
      <c r="J67" s="265" t="s">
        <v>9321</v>
      </c>
      <c r="K67" s="265" t="s">
        <v>3528</v>
      </c>
      <c r="L67" s="263">
        <v>12000</v>
      </c>
      <c r="M67" s="265" t="s">
        <v>23</v>
      </c>
    </row>
    <row r="68" spans="1:13" x14ac:dyDescent="0.3">
      <c r="A68" s="237">
        <v>66</v>
      </c>
      <c r="B68" s="22" t="s">
        <v>9423</v>
      </c>
      <c r="C68" s="262" t="s">
        <v>9405</v>
      </c>
      <c r="D68" s="263" t="s">
        <v>33</v>
      </c>
      <c r="E68" s="264" t="s">
        <v>9424</v>
      </c>
      <c r="F68" s="262" t="s">
        <v>4497</v>
      </c>
      <c r="G68" s="265" t="s">
        <v>7738</v>
      </c>
      <c r="H68" s="265" t="s">
        <v>7728</v>
      </c>
      <c r="I68" s="238" t="s">
        <v>9320</v>
      </c>
      <c r="J68" s="265" t="s">
        <v>9321</v>
      </c>
      <c r="K68" s="265" t="s">
        <v>3528</v>
      </c>
      <c r="L68" s="263">
        <v>12000</v>
      </c>
      <c r="M68" s="265" t="s">
        <v>23</v>
      </c>
    </row>
    <row r="69" spans="1:13" x14ac:dyDescent="0.3">
      <c r="A69" s="237">
        <v>67</v>
      </c>
      <c r="B69" s="22" t="s">
        <v>9425</v>
      </c>
      <c r="C69" s="262" t="s">
        <v>9405</v>
      </c>
      <c r="D69" s="263" t="s">
        <v>33</v>
      </c>
      <c r="E69" s="264" t="s">
        <v>9426</v>
      </c>
      <c r="F69" s="262" t="s">
        <v>1018</v>
      </c>
      <c r="G69" s="265" t="s">
        <v>7738</v>
      </c>
      <c r="H69" s="265" t="s">
        <v>776</v>
      </c>
      <c r="I69" s="238" t="s">
        <v>9320</v>
      </c>
      <c r="J69" s="265" t="s">
        <v>9321</v>
      </c>
      <c r="K69" s="265" t="s">
        <v>3528</v>
      </c>
      <c r="L69" s="263">
        <v>12000</v>
      </c>
      <c r="M69" s="265" t="s">
        <v>23</v>
      </c>
    </row>
    <row r="70" spans="1:13" x14ac:dyDescent="0.3">
      <c r="A70" s="237">
        <v>68</v>
      </c>
      <c r="B70" s="22" t="s">
        <v>9427</v>
      </c>
      <c r="C70" s="262" t="s">
        <v>9405</v>
      </c>
      <c r="D70" s="263" t="s">
        <v>33</v>
      </c>
      <c r="E70" s="264" t="s">
        <v>9428</v>
      </c>
      <c r="F70" s="262" t="s">
        <v>1018</v>
      </c>
      <c r="G70" s="265" t="s">
        <v>7738</v>
      </c>
      <c r="H70" s="265" t="s">
        <v>776</v>
      </c>
      <c r="I70" s="238" t="s">
        <v>9320</v>
      </c>
      <c r="J70" s="265" t="s">
        <v>9321</v>
      </c>
      <c r="K70" s="265" t="s">
        <v>3528</v>
      </c>
      <c r="L70" s="263">
        <v>12000</v>
      </c>
      <c r="M70" s="265" t="s">
        <v>23</v>
      </c>
    </row>
    <row r="71" spans="1:13" ht="28.8" x14ac:dyDescent="0.3">
      <c r="A71" s="237">
        <v>69</v>
      </c>
      <c r="B71" s="22" t="s">
        <v>9429</v>
      </c>
      <c r="C71" s="262" t="s">
        <v>9405</v>
      </c>
      <c r="D71" s="263" t="s">
        <v>17</v>
      </c>
      <c r="E71" s="264" t="s">
        <v>9430</v>
      </c>
      <c r="F71" s="262" t="s">
        <v>4497</v>
      </c>
      <c r="G71" s="265" t="s">
        <v>7738</v>
      </c>
      <c r="H71" s="265" t="s">
        <v>7728</v>
      </c>
      <c r="I71" s="238" t="s">
        <v>9320</v>
      </c>
      <c r="J71" s="265" t="s">
        <v>9321</v>
      </c>
      <c r="K71" s="265" t="s">
        <v>3528</v>
      </c>
      <c r="L71" s="263">
        <v>12000</v>
      </c>
      <c r="M71" s="265" t="s">
        <v>23</v>
      </c>
    </row>
    <row r="72" spans="1:13" x14ac:dyDescent="0.3">
      <c r="A72" s="237">
        <v>70</v>
      </c>
      <c r="B72" s="22" t="s">
        <v>9431</v>
      </c>
      <c r="C72" s="262" t="s">
        <v>9405</v>
      </c>
      <c r="D72" s="263" t="s">
        <v>33</v>
      </c>
      <c r="E72" s="264" t="s">
        <v>9432</v>
      </c>
      <c r="F72" s="262" t="s">
        <v>1018</v>
      </c>
      <c r="G72" s="265" t="s">
        <v>7738</v>
      </c>
      <c r="H72" s="265" t="s">
        <v>544</v>
      </c>
      <c r="I72" s="238" t="s">
        <v>9320</v>
      </c>
      <c r="J72" s="265" t="s">
        <v>9321</v>
      </c>
      <c r="K72" s="265" t="s">
        <v>3528</v>
      </c>
      <c r="L72" s="263">
        <v>12000</v>
      </c>
      <c r="M72" s="265" t="s">
        <v>23</v>
      </c>
    </row>
    <row r="73" spans="1:13" x14ac:dyDescent="0.3">
      <c r="A73" s="237">
        <v>71</v>
      </c>
      <c r="B73" s="22" t="s">
        <v>9328</v>
      </c>
      <c r="C73" s="262" t="s">
        <v>9405</v>
      </c>
      <c r="D73" s="263" t="s">
        <v>17</v>
      </c>
      <c r="E73" s="264" t="s">
        <v>8661</v>
      </c>
      <c r="F73" s="262" t="s">
        <v>27</v>
      </c>
      <c r="G73" s="265" t="s">
        <v>7738</v>
      </c>
      <c r="H73" s="265" t="s">
        <v>7728</v>
      </c>
      <c r="I73" s="238" t="s">
        <v>9320</v>
      </c>
      <c r="J73" s="265" t="s">
        <v>9321</v>
      </c>
      <c r="K73" s="265" t="s">
        <v>3528</v>
      </c>
      <c r="L73" s="263">
        <v>12000</v>
      </c>
      <c r="M73" s="265" t="s">
        <v>23</v>
      </c>
    </row>
    <row r="74" spans="1:13" x14ac:dyDescent="0.3">
      <c r="A74" s="237">
        <v>72</v>
      </c>
      <c r="B74" s="22" t="s">
        <v>9433</v>
      </c>
      <c r="C74" s="262" t="s">
        <v>9405</v>
      </c>
      <c r="D74" s="263" t="s">
        <v>33</v>
      </c>
      <c r="E74" s="264" t="s">
        <v>9434</v>
      </c>
      <c r="F74" s="22" t="s">
        <v>18</v>
      </c>
      <c r="G74" s="265" t="s">
        <v>7738</v>
      </c>
      <c r="H74" s="216" t="s">
        <v>7728</v>
      </c>
      <c r="I74" s="238" t="s">
        <v>9320</v>
      </c>
      <c r="J74" s="265" t="s">
        <v>9321</v>
      </c>
      <c r="K74" s="216" t="s">
        <v>3528</v>
      </c>
      <c r="L74" s="263">
        <v>12000</v>
      </c>
      <c r="M74" s="265" t="s">
        <v>23</v>
      </c>
    </row>
    <row r="75" spans="1:13" ht="28.8" x14ac:dyDescent="0.3">
      <c r="A75" s="237">
        <v>73</v>
      </c>
      <c r="B75" s="22" t="s">
        <v>9435</v>
      </c>
      <c r="C75" s="262" t="s">
        <v>9405</v>
      </c>
      <c r="D75" s="263" t="s">
        <v>17</v>
      </c>
      <c r="E75" s="264" t="s">
        <v>9430</v>
      </c>
      <c r="F75" s="22" t="s">
        <v>9436</v>
      </c>
      <c r="G75" s="265" t="s">
        <v>7738</v>
      </c>
      <c r="H75" s="216" t="s">
        <v>7728</v>
      </c>
      <c r="I75" s="238" t="s">
        <v>9320</v>
      </c>
      <c r="J75" s="265" t="s">
        <v>9321</v>
      </c>
      <c r="K75" s="216" t="s">
        <v>3528</v>
      </c>
      <c r="L75" s="263">
        <v>12000</v>
      </c>
      <c r="M75" s="265" t="s">
        <v>23</v>
      </c>
    </row>
    <row r="76" spans="1:13" ht="28.8" x14ac:dyDescent="0.3">
      <c r="A76" s="237">
        <v>78</v>
      </c>
      <c r="B76" s="266" t="s">
        <v>9437</v>
      </c>
      <c r="C76" s="216" t="s">
        <v>9438</v>
      </c>
      <c r="D76" s="267" t="s">
        <v>33</v>
      </c>
      <c r="E76" s="268">
        <v>36259</v>
      </c>
      <c r="F76" s="269" t="s">
        <v>9439</v>
      </c>
      <c r="G76" s="263" t="s">
        <v>7738</v>
      </c>
      <c r="H76" s="22" t="s">
        <v>61</v>
      </c>
      <c r="I76" s="238" t="s">
        <v>9320</v>
      </c>
      <c r="J76" s="22" t="s">
        <v>9321</v>
      </c>
      <c r="K76" s="22" t="s">
        <v>3528</v>
      </c>
      <c r="L76" s="270">
        <v>6500</v>
      </c>
      <c r="M76" s="22" t="s">
        <v>23</v>
      </c>
    </row>
    <row r="77" spans="1:13" x14ac:dyDescent="0.3">
      <c r="A77" s="237">
        <v>79</v>
      </c>
      <c r="B77" s="269" t="s">
        <v>9440</v>
      </c>
      <c r="C77" s="216" t="s">
        <v>9438</v>
      </c>
      <c r="D77" s="267" t="s">
        <v>33</v>
      </c>
      <c r="E77" s="268">
        <v>36660</v>
      </c>
      <c r="F77" s="269" t="s">
        <v>9441</v>
      </c>
      <c r="G77" s="263" t="s">
        <v>7738</v>
      </c>
      <c r="H77" s="22" t="s">
        <v>7728</v>
      </c>
      <c r="I77" s="238" t="s">
        <v>9320</v>
      </c>
      <c r="J77" s="22" t="s">
        <v>9321</v>
      </c>
      <c r="K77" s="22" t="s">
        <v>3528</v>
      </c>
      <c r="L77" s="270">
        <v>12000</v>
      </c>
      <c r="M77" s="22" t="s">
        <v>23</v>
      </c>
    </row>
    <row r="78" spans="1:13" ht="28.8" x14ac:dyDescent="0.3">
      <c r="A78" s="237">
        <v>80</v>
      </c>
      <c r="B78" s="269" t="s">
        <v>9442</v>
      </c>
      <c r="C78" s="216" t="s">
        <v>9438</v>
      </c>
      <c r="D78" s="267" t="s">
        <v>33</v>
      </c>
      <c r="E78" s="268">
        <v>35599</v>
      </c>
      <c r="F78" s="269" t="s">
        <v>775</v>
      </c>
      <c r="G78" s="263" t="s">
        <v>7738</v>
      </c>
      <c r="H78" s="22" t="s">
        <v>7728</v>
      </c>
      <c r="I78" s="238" t="s">
        <v>9320</v>
      </c>
      <c r="J78" s="22" t="s">
        <v>9321</v>
      </c>
      <c r="K78" s="22" t="s">
        <v>3528</v>
      </c>
      <c r="L78" s="270">
        <v>12000</v>
      </c>
      <c r="M78" s="22" t="s">
        <v>23</v>
      </c>
    </row>
    <row r="79" spans="1:13" ht="28.8" x14ac:dyDescent="0.3">
      <c r="A79" s="237">
        <v>81</v>
      </c>
      <c r="B79" s="269" t="s">
        <v>9443</v>
      </c>
      <c r="C79" s="216" t="s">
        <v>9438</v>
      </c>
      <c r="D79" s="267" t="s">
        <v>33</v>
      </c>
      <c r="E79" s="268">
        <v>37208</v>
      </c>
      <c r="F79" s="269" t="s">
        <v>775</v>
      </c>
      <c r="G79" s="263" t="s">
        <v>7738</v>
      </c>
      <c r="H79" s="22" t="s">
        <v>7728</v>
      </c>
      <c r="I79" s="238" t="s">
        <v>9320</v>
      </c>
      <c r="J79" s="22" t="s">
        <v>9321</v>
      </c>
      <c r="K79" s="22" t="s">
        <v>3528</v>
      </c>
      <c r="L79" s="270">
        <v>12000</v>
      </c>
      <c r="M79" s="22" t="s">
        <v>23</v>
      </c>
    </row>
    <row r="80" spans="1:13" ht="28.8" x14ac:dyDescent="0.3">
      <c r="A80" s="237">
        <v>82</v>
      </c>
      <c r="B80" s="266" t="s">
        <v>9444</v>
      </c>
      <c r="C80" s="216" t="s">
        <v>9438</v>
      </c>
      <c r="D80" s="271" t="s">
        <v>33</v>
      </c>
      <c r="E80" s="268">
        <v>36896</v>
      </c>
      <c r="F80" s="269" t="s">
        <v>775</v>
      </c>
      <c r="G80" s="263" t="s">
        <v>7738</v>
      </c>
      <c r="H80" s="22" t="s">
        <v>7728</v>
      </c>
      <c r="I80" s="238" t="s">
        <v>9320</v>
      </c>
      <c r="J80" s="22" t="s">
        <v>9321</v>
      </c>
      <c r="K80" s="22" t="s">
        <v>3528</v>
      </c>
      <c r="L80" s="270">
        <v>12000</v>
      </c>
      <c r="M80" s="22" t="s">
        <v>23</v>
      </c>
    </row>
    <row r="81" spans="1:13" ht="28.8" x14ac:dyDescent="0.3">
      <c r="A81" s="237">
        <v>83</v>
      </c>
      <c r="B81" s="266" t="s">
        <v>9445</v>
      </c>
      <c r="C81" s="216" t="s">
        <v>9438</v>
      </c>
      <c r="D81" s="271" t="s">
        <v>33</v>
      </c>
      <c r="E81" s="268">
        <v>34124</v>
      </c>
      <c r="F81" s="269" t="s">
        <v>775</v>
      </c>
      <c r="G81" s="263" t="s">
        <v>7738</v>
      </c>
      <c r="H81" s="22" t="s">
        <v>7728</v>
      </c>
      <c r="I81" s="238" t="s">
        <v>9320</v>
      </c>
      <c r="J81" s="22" t="s">
        <v>9321</v>
      </c>
      <c r="K81" s="22" t="s">
        <v>3528</v>
      </c>
      <c r="L81" s="270">
        <v>12000</v>
      </c>
      <c r="M81" s="22" t="s">
        <v>23</v>
      </c>
    </row>
    <row r="82" spans="1:13" ht="28.8" x14ac:dyDescent="0.3">
      <c r="A82" s="237">
        <v>84</v>
      </c>
      <c r="B82" s="269" t="s">
        <v>9446</v>
      </c>
      <c r="C82" s="216" t="s">
        <v>9438</v>
      </c>
      <c r="D82" s="267" t="s">
        <v>33</v>
      </c>
      <c r="E82" s="268">
        <v>36526</v>
      </c>
      <c r="F82" s="269" t="s">
        <v>775</v>
      </c>
      <c r="G82" s="263" t="s">
        <v>7738</v>
      </c>
      <c r="H82" s="22" t="s">
        <v>7728</v>
      </c>
      <c r="I82" s="238" t="s">
        <v>9320</v>
      </c>
      <c r="J82" s="22" t="s">
        <v>9321</v>
      </c>
      <c r="K82" s="22" t="s">
        <v>3528</v>
      </c>
      <c r="L82" s="270">
        <v>12000</v>
      </c>
      <c r="M82" s="22" t="s">
        <v>23</v>
      </c>
    </row>
    <row r="83" spans="1:13" ht="28.8" x14ac:dyDescent="0.3">
      <c r="A83" s="237">
        <v>85</v>
      </c>
      <c r="B83" s="269" t="s">
        <v>9447</v>
      </c>
      <c r="C83" s="216" t="s">
        <v>9438</v>
      </c>
      <c r="D83" s="267" t="s">
        <v>33</v>
      </c>
      <c r="E83" s="268">
        <v>38118</v>
      </c>
      <c r="F83" s="269" t="s">
        <v>775</v>
      </c>
      <c r="G83" s="263" t="s">
        <v>7738</v>
      </c>
      <c r="H83" s="22" t="s">
        <v>7728</v>
      </c>
      <c r="I83" s="238" t="s">
        <v>9320</v>
      </c>
      <c r="J83" s="22" t="s">
        <v>9321</v>
      </c>
      <c r="K83" s="22" t="s">
        <v>3528</v>
      </c>
      <c r="L83" s="270">
        <v>12000</v>
      </c>
      <c r="M83" s="22" t="s">
        <v>23</v>
      </c>
    </row>
    <row r="84" spans="1:13" ht="28.8" x14ac:dyDescent="0.3">
      <c r="A84" s="237">
        <v>86</v>
      </c>
      <c r="B84" s="269" t="s">
        <v>9448</v>
      </c>
      <c r="C84" s="216" t="s">
        <v>9438</v>
      </c>
      <c r="D84" s="267" t="s">
        <v>33</v>
      </c>
      <c r="E84" s="216" t="s">
        <v>9449</v>
      </c>
      <c r="F84" s="269" t="s">
        <v>775</v>
      </c>
      <c r="G84" s="263" t="s">
        <v>7738</v>
      </c>
      <c r="H84" s="22" t="s">
        <v>7728</v>
      </c>
      <c r="I84" s="238" t="s">
        <v>9320</v>
      </c>
      <c r="J84" s="22" t="s">
        <v>9321</v>
      </c>
      <c r="K84" s="22" t="s">
        <v>3528</v>
      </c>
      <c r="L84" s="270">
        <v>12000</v>
      </c>
      <c r="M84" s="22" t="s">
        <v>23</v>
      </c>
    </row>
    <row r="85" spans="1:13" ht="28.8" x14ac:dyDescent="0.3">
      <c r="A85" s="237">
        <v>87</v>
      </c>
      <c r="B85" s="269" t="s">
        <v>9450</v>
      </c>
      <c r="C85" s="216" t="s">
        <v>9438</v>
      </c>
      <c r="D85" s="267" t="s">
        <v>33</v>
      </c>
      <c r="E85" s="268">
        <v>36096</v>
      </c>
      <c r="F85" s="269" t="s">
        <v>775</v>
      </c>
      <c r="G85" s="263" t="s">
        <v>7738</v>
      </c>
      <c r="H85" s="22" t="s">
        <v>7728</v>
      </c>
      <c r="I85" s="238" t="s">
        <v>9320</v>
      </c>
      <c r="J85" s="22" t="s">
        <v>9321</v>
      </c>
      <c r="K85" s="22" t="s">
        <v>3528</v>
      </c>
      <c r="L85" s="270">
        <v>12000</v>
      </c>
      <c r="M85" s="22" t="s">
        <v>23</v>
      </c>
    </row>
    <row r="86" spans="1:13" ht="29.4" x14ac:dyDescent="0.35">
      <c r="A86" s="237">
        <v>74</v>
      </c>
      <c r="B86" s="238" t="s">
        <v>9451</v>
      </c>
      <c r="C86" s="239" t="s">
        <v>9319</v>
      </c>
      <c r="D86" s="238" t="s">
        <v>33</v>
      </c>
      <c r="E86" s="240">
        <v>33902</v>
      </c>
      <c r="F86" s="238" t="s">
        <v>1018</v>
      </c>
      <c r="G86" s="239" t="s">
        <v>7752</v>
      </c>
      <c r="H86" s="241" t="s">
        <v>2403</v>
      </c>
      <c r="I86" s="238" t="s">
        <v>9452</v>
      </c>
      <c r="J86" s="238" t="s">
        <v>7698</v>
      </c>
      <c r="K86" s="238" t="s">
        <v>3528</v>
      </c>
      <c r="L86" s="249">
        <v>8900</v>
      </c>
      <c r="M86" s="248" t="s">
        <v>9345</v>
      </c>
    </row>
    <row r="87" spans="1:13" ht="28.8" x14ac:dyDescent="0.3">
      <c r="A87" s="237">
        <v>75</v>
      </c>
      <c r="B87" s="250" t="s">
        <v>9453</v>
      </c>
      <c r="C87" s="251" t="s">
        <v>9454</v>
      </c>
      <c r="D87" s="252" t="s">
        <v>33</v>
      </c>
      <c r="E87" s="250" t="s">
        <v>9455</v>
      </c>
      <c r="F87" s="250" t="s">
        <v>9456</v>
      </c>
      <c r="G87" s="252" t="s">
        <v>7738</v>
      </c>
      <c r="H87" s="252" t="s">
        <v>2403</v>
      </c>
      <c r="I87" s="238" t="s">
        <v>9452</v>
      </c>
      <c r="J87" s="252" t="s">
        <v>7698</v>
      </c>
      <c r="K87" s="252" t="s">
        <v>3528</v>
      </c>
      <c r="L87" s="250">
        <v>7080</v>
      </c>
      <c r="M87" s="252" t="s">
        <v>23</v>
      </c>
    </row>
    <row r="88" spans="1:13" ht="28.8" x14ac:dyDescent="0.3">
      <c r="A88" s="237">
        <v>76</v>
      </c>
      <c r="B88" s="266" t="s">
        <v>9457</v>
      </c>
      <c r="C88" s="216" t="s">
        <v>9438</v>
      </c>
      <c r="D88" s="271" t="s">
        <v>17</v>
      </c>
      <c r="E88" s="268">
        <v>35056</v>
      </c>
      <c r="F88" s="269" t="s">
        <v>9458</v>
      </c>
      <c r="G88" s="263" t="s">
        <v>7738</v>
      </c>
      <c r="H88" s="22" t="s">
        <v>2403</v>
      </c>
      <c r="I88" s="238" t="s">
        <v>9452</v>
      </c>
      <c r="J88" s="22" t="s">
        <v>7698</v>
      </c>
      <c r="K88" s="22" t="s">
        <v>3528</v>
      </c>
      <c r="L88" s="270">
        <v>8900</v>
      </c>
      <c r="M88" s="22" t="s">
        <v>23</v>
      </c>
    </row>
    <row r="89" spans="1:13" ht="28.8" x14ac:dyDescent="0.3">
      <c r="A89" s="237">
        <v>77</v>
      </c>
      <c r="B89" s="269" t="s">
        <v>9459</v>
      </c>
      <c r="C89" s="216" t="s">
        <v>9438</v>
      </c>
      <c r="D89" s="267" t="s">
        <v>17</v>
      </c>
      <c r="E89" s="268">
        <v>33651</v>
      </c>
      <c r="F89" s="269" t="s">
        <v>1018</v>
      </c>
      <c r="G89" s="263" t="s">
        <v>7738</v>
      </c>
      <c r="H89" s="22" t="s">
        <v>2403</v>
      </c>
      <c r="I89" s="238" t="s">
        <v>9452</v>
      </c>
      <c r="J89" s="22" t="s">
        <v>7698</v>
      </c>
      <c r="K89" s="22" t="s">
        <v>3528</v>
      </c>
      <c r="L89" s="270">
        <v>8900</v>
      </c>
      <c r="M89" s="22" t="s">
        <v>23</v>
      </c>
    </row>
    <row r="90" spans="1:13" x14ac:dyDescent="0.3">
      <c r="A90" s="237">
        <v>88</v>
      </c>
      <c r="B90" s="272" t="s">
        <v>9460</v>
      </c>
      <c r="C90" s="216" t="s">
        <v>9438</v>
      </c>
      <c r="D90" s="273" t="s">
        <v>33</v>
      </c>
      <c r="E90" s="268">
        <v>37464</v>
      </c>
      <c r="F90" s="272" t="s">
        <v>2408</v>
      </c>
      <c r="G90" s="263" t="s">
        <v>7738</v>
      </c>
      <c r="H90" s="22" t="s">
        <v>8143</v>
      </c>
      <c r="I90" s="238" t="s">
        <v>7691</v>
      </c>
      <c r="J90" s="22" t="s">
        <v>7695</v>
      </c>
      <c r="K90" s="22" t="s">
        <v>3528</v>
      </c>
      <c r="L90" s="274">
        <v>9750</v>
      </c>
      <c r="M90" s="22" t="s">
        <v>23</v>
      </c>
    </row>
    <row r="91" spans="1:13" x14ac:dyDescent="0.3">
      <c r="A91" s="237">
        <v>89</v>
      </c>
      <c r="B91" s="272" t="s">
        <v>9461</v>
      </c>
      <c r="C91" s="216" t="s">
        <v>9438</v>
      </c>
      <c r="D91" s="273" t="s">
        <v>33</v>
      </c>
      <c r="E91" s="268">
        <v>38429</v>
      </c>
      <c r="F91" s="272" t="s">
        <v>1010</v>
      </c>
      <c r="G91" s="263" t="s">
        <v>7738</v>
      </c>
      <c r="H91" s="22" t="s">
        <v>8143</v>
      </c>
      <c r="I91" s="238" t="s">
        <v>7691</v>
      </c>
      <c r="J91" s="22" t="s">
        <v>7695</v>
      </c>
      <c r="K91" s="22" t="s">
        <v>3528</v>
      </c>
      <c r="L91" s="275">
        <v>10500</v>
      </c>
      <c r="M91" s="22" t="s">
        <v>23</v>
      </c>
    </row>
    <row r="92" spans="1:13" ht="18" x14ac:dyDescent="0.35">
      <c r="A92" s="237">
        <v>90</v>
      </c>
      <c r="B92" s="238" t="s">
        <v>9462</v>
      </c>
      <c r="C92" s="239" t="s">
        <v>9319</v>
      </c>
      <c r="D92" s="238" t="s">
        <v>33</v>
      </c>
      <c r="E92" s="240">
        <v>33319</v>
      </c>
      <c r="F92" s="238" t="s">
        <v>9463</v>
      </c>
      <c r="G92" s="239" t="s">
        <v>7752</v>
      </c>
      <c r="H92" s="241" t="s">
        <v>544</v>
      </c>
      <c r="I92" s="238" t="s">
        <v>7691</v>
      </c>
      <c r="J92" s="238" t="s">
        <v>7695</v>
      </c>
      <c r="K92" s="238" t="s">
        <v>3528</v>
      </c>
      <c r="L92" s="249">
        <v>9900</v>
      </c>
      <c r="M92" s="244" t="s">
        <v>23</v>
      </c>
    </row>
    <row r="93" spans="1:13" x14ac:dyDescent="0.3">
      <c r="A93" s="237">
        <v>91</v>
      </c>
      <c r="B93" s="22" t="s">
        <v>9464</v>
      </c>
      <c r="C93" s="262" t="s">
        <v>9405</v>
      </c>
      <c r="D93" s="263" t="s">
        <v>33</v>
      </c>
      <c r="E93" s="264" t="s">
        <v>9465</v>
      </c>
      <c r="F93" s="262" t="s">
        <v>200</v>
      </c>
      <c r="G93" s="265" t="s">
        <v>7738</v>
      </c>
      <c r="H93" s="265" t="s">
        <v>776</v>
      </c>
      <c r="I93" s="238" t="s">
        <v>7691</v>
      </c>
      <c r="J93" s="265" t="s">
        <v>7695</v>
      </c>
      <c r="K93" s="265" t="s">
        <v>3528</v>
      </c>
      <c r="L93" s="276">
        <v>8100</v>
      </c>
      <c r="M93" s="265" t="s">
        <v>23</v>
      </c>
    </row>
    <row r="94" spans="1:13" x14ac:dyDescent="0.3">
      <c r="A94" s="237">
        <v>92</v>
      </c>
      <c r="B94" s="277" t="s">
        <v>9466</v>
      </c>
      <c r="C94" s="278" t="s">
        <v>9467</v>
      </c>
      <c r="D94" s="279" t="s">
        <v>33</v>
      </c>
      <c r="E94" s="280">
        <v>37162</v>
      </c>
      <c r="F94" s="279" t="s">
        <v>9468</v>
      </c>
      <c r="G94" s="279" t="s">
        <v>7738</v>
      </c>
      <c r="H94" s="279" t="s">
        <v>9469</v>
      </c>
      <c r="I94" s="238" t="s">
        <v>7691</v>
      </c>
      <c r="J94" s="281" t="s">
        <v>7695</v>
      </c>
      <c r="K94" s="282" t="s">
        <v>3528</v>
      </c>
      <c r="L94" s="283">
        <v>7100</v>
      </c>
      <c r="M94" s="282" t="s">
        <v>23</v>
      </c>
    </row>
    <row r="95" spans="1:13" x14ac:dyDescent="0.3">
      <c r="A95" s="237">
        <v>93</v>
      </c>
      <c r="B95" s="239" t="s">
        <v>9470</v>
      </c>
      <c r="C95" s="278" t="s">
        <v>9467</v>
      </c>
      <c r="D95" s="279" t="s">
        <v>33</v>
      </c>
      <c r="E95" s="280">
        <v>35988</v>
      </c>
      <c r="F95" s="279" t="s">
        <v>8135</v>
      </c>
      <c r="G95" s="279" t="s">
        <v>7738</v>
      </c>
      <c r="H95" s="279" t="s">
        <v>9469</v>
      </c>
      <c r="I95" s="238" t="s">
        <v>7691</v>
      </c>
      <c r="J95" s="281" t="s">
        <v>7695</v>
      </c>
      <c r="K95" s="282" t="s">
        <v>3528</v>
      </c>
      <c r="L95" s="283">
        <v>7100</v>
      </c>
      <c r="M95" s="282" t="s">
        <v>23</v>
      </c>
    </row>
    <row r="96" spans="1:13" x14ac:dyDescent="0.3">
      <c r="A96" s="237">
        <v>94</v>
      </c>
      <c r="B96" s="277" t="s">
        <v>9471</v>
      </c>
      <c r="C96" s="278" t="s">
        <v>9467</v>
      </c>
      <c r="D96" s="279" t="s">
        <v>33</v>
      </c>
      <c r="E96" s="280">
        <v>38645</v>
      </c>
      <c r="F96" s="279" t="s">
        <v>2408</v>
      </c>
      <c r="G96" s="279" t="s">
        <v>7738</v>
      </c>
      <c r="H96" s="279" t="s">
        <v>9469</v>
      </c>
      <c r="I96" s="238" t="s">
        <v>7691</v>
      </c>
      <c r="J96" s="281" t="s">
        <v>7695</v>
      </c>
      <c r="K96" s="282" t="s">
        <v>3528</v>
      </c>
      <c r="L96" s="283">
        <v>9900</v>
      </c>
      <c r="M96" s="282" t="s">
        <v>23</v>
      </c>
    </row>
    <row r="97" spans="1:13" x14ac:dyDescent="0.3">
      <c r="A97" s="237">
        <v>95</v>
      </c>
      <c r="B97" s="277" t="s">
        <v>9472</v>
      </c>
      <c r="C97" s="278" t="s">
        <v>9467</v>
      </c>
      <c r="D97" s="279" t="s">
        <v>33</v>
      </c>
      <c r="E97" s="280">
        <v>36439</v>
      </c>
      <c r="F97" s="279" t="s">
        <v>8135</v>
      </c>
      <c r="G97" s="279" t="s">
        <v>7738</v>
      </c>
      <c r="H97" s="279" t="s">
        <v>9469</v>
      </c>
      <c r="I97" s="238" t="s">
        <v>7691</v>
      </c>
      <c r="J97" s="281" t="s">
        <v>7695</v>
      </c>
      <c r="K97" s="282" t="s">
        <v>3528</v>
      </c>
      <c r="L97" s="283">
        <v>7100</v>
      </c>
      <c r="M97" s="282" t="s">
        <v>23</v>
      </c>
    </row>
    <row r="98" spans="1:13" x14ac:dyDescent="0.3">
      <c r="A98" s="237">
        <v>96</v>
      </c>
      <c r="B98" s="277" t="s">
        <v>9473</v>
      </c>
      <c r="C98" s="278" t="s">
        <v>9467</v>
      </c>
      <c r="D98" s="279" t="s">
        <v>33</v>
      </c>
      <c r="E98" s="279" t="s">
        <v>9474</v>
      </c>
      <c r="F98" s="279" t="s">
        <v>8135</v>
      </c>
      <c r="G98" s="279" t="s">
        <v>7738</v>
      </c>
      <c r="H98" s="279" t="s">
        <v>9469</v>
      </c>
      <c r="I98" s="238" t="s">
        <v>7691</v>
      </c>
      <c r="J98" s="281" t="s">
        <v>7695</v>
      </c>
      <c r="K98" s="282" t="s">
        <v>3528</v>
      </c>
      <c r="L98" s="283">
        <v>7100</v>
      </c>
      <c r="M98" s="282" t="s">
        <v>23</v>
      </c>
    </row>
    <row r="99" spans="1:13" x14ac:dyDescent="0.3">
      <c r="A99" s="237">
        <v>97</v>
      </c>
      <c r="B99" s="277" t="s">
        <v>9475</v>
      </c>
      <c r="C99" s="278" t="s">
        <v>9467</v>
      </c>
      <c r="D99" s="279" t="s">
        <v>33</v>
      </c>
      <c r="E99" s="280">
        <v>36690</v>
      </c>
      <c r="F99" s="279" t="s">
        <v>8135</v>
      </c>
      <c r="G99" s="279" t="s">
        <v>7738</v>
      </c>
      <c r="H99" s="279" t="s">
        <v>9469</v>
      </c>
      <c r="I99" s="238" t="s">
        <v>7691</v>
      </c>
      <c r="J99" s="281" t="s">
        <v>7695</v>
      </c>
      <c r="K99" s="282" t="s">
        <v>3528</v>
      </c>
      <c r="L99" s="283">
        <v>7100</v>
      </c>
      <c r="M99" s="282" t="s">
        <v>23</v>
      </c>
    </row>
    <row r="100" spans="1:13" x14ac:dyDescent="0.3">
      <c r="A100" s="237">
        <v>98</v>
      </c>
      <c r="B100" s="277" t="s">
        <v>9476</v>
      </c>
      <c r="C100" s="278" t="s">
        <v>9467</v>
      </c>
      <c r="D100" s="279" t="s">
        <v>33</v>
      </c>
      <c r="E100" s="280">
        <v>34855</v>
      </c>
      <c r="F100" s="279" t="s">
        <v>2408</v>
      </c>
      <c r="G100" s="279" t="s">
        <v>7738</v>
      </c>
      <c r="H100" s="279" t="s">
        <v>9469</v>
      </c>
      <c r="I100" s="238" t="s">
        <v>7691</v>
      </c>
      <c r="J100" s="281" t="s">
        <v>7695</v>
      </c>
      <c r="K100" s="282" t="s">
        <v>3528</v>
      </c>
      <c r="L100" s="283">
        <v>13400</v>
      </c>
      <c r="M100" s="282" t="s">
        <v>23</v>
      </c>
    </row>
    <row r="101" spans="1:13" x14ac:dyDescent="0.3">
      <c r="A101" s="237">
        <v>99</v>
      </c>
      <c r="B101" s="277" t="s">
        <v>9477</v>
      </c>
      <c r="C101" s="278" t="s">
        <v>9467</v>
      </c>
      <c r="D101" s="279" t="s">
        <v>33</v>
      </c>
      <c r="E101" s="280">
        <v>33906</v>
      </c>
      <c r="F101" s="279" t="s">
        <v>8159</v>
      </c>
      <c r="G101" s="279" t="s">
        <v>7738</v>
      </c>
      <c r="H101" s="279" t="s">
        <v>9469</v>
      </c>
      <c r="I101" s="238" t="s">
        <v>7691</v>
      </c>
      <c r="J101" s="281" t="s">
        <v>7695</v>
      </c>
      <c r="K101" s="282" t="s">
        <v>3528</v>
      </c>
      <c r="L101" s="283">
        <v>13950</v>
      </c>
      <c r="M101" s="282" t="s">
        <v>23</v>
      </c>
    </row>
    <row r="102" spans="1:13" x14ac:dyDescent="0.3">
      <c r="A102" s="237">
        <v>100</v>
      </c>
      <c r="B102" s="239" t="s">
        <v>9478</v>
      </c>
      <c r="C102" s="278" t="s">
        <v>9467</v>
      </c>
      <c r="D102" s="279" t="s">
        <v>33</v>
      </c>
      <c r="E102" s="279" t="s">
        <v>9479</v>
      </c>
      <c r="F102" s="239" t="s">
        <v>2408</v>
      </c>
      <c r="G102" s="279" t="s">
        <v>7738</v>
      </c>
      <c r="H102" s="279" t="s">
        <v>9469</v>
      </c>
      <c r="I102" s="238" t="s">
        <v>7691</v>
      </c>
      <c r="J102" s="281" t="s">
        <v>7695</v>
      </c>
      <c r="K102" s="282" t="s">
        <v>3528</v>
      </c>
      <c r="L102" s="283">
        <v>13400</v>
      </c>
      <c r="M102" s="282" t="s">
        <v>23</v>
      </c>
    </row>
    <row r="103" spans="1:13" x14ac:dyDescent="0.3">
      <c r="A103" s="237">
        <v>101</v>
      </c>
      <c r="B103" s="277" t="s">
        <v>9480</v>
      </c>
      <c r="C103" s="278" t="s">
        <v>9467</v>
      </c>
      <c r="D103" s="279" t="s">
        <v>33</v>
      </c>
      <c r="E103" s="279" t="s">
        <v>9481</v>
      </c>
      <c r="F103" s="279" t="s">
        <v>9468</v>
      </c>
      <c r="G103" s="279" t="s">
        <v>7738</v>
      </c>
      <c r="H103" s="279" t="s">
        <v>9469</v>
      </c>
      <c r="I103" s="238" t="s">
        <v>7691</v>
      </c>
      <c r="J103" s="281" t="s">
        <v>9482</v>
      </c>
      <c r="K103" s="282" t="s">
        <v>3528</v>
      </c>
      <c r="L103" s="283">
        <v>7100</v>
      </c>
      <c r="M103" s="282" t="s">
        <v>23</v>
      </c>
    </row>
    <row r="104" spans="1:13" x14ac:dyDescent="0.3">
      <c r="A104" s="237">
        <v>102</v>
      </c>
      <c r="B104" s="277" t="s">
        <v>9483</v>
      </c>
      <c r="C104" s="278" t="s">
        <v>9467</v>
      </c>
      <c r="D104" s="279" t="s">
        <v>33</v>
      </c>
      <c r="E104" s="279" t="s">
        <v>9484</v>
      </c>
      <c r="F104" s="279" t="s">
        <v>9468</v>
      </c>
      <c r="G104" s="279" t="s">
        <v>7738</v>
      </c>
      <c r="H104" s="279" t="s">
        <v>9469</v>
      </c>
      <c r="I104" s="238" t="s">
        <v>7691</v>
      </c>
      <c r="J104" s="281" t="s">
        <v>7695</v>
      </c>
      <c r="K104" s="282" t="s">
        <v>3528</v>
      </c>
      <c r="L104" s="283">
        <v>7100</v>
      </c>
      <c r="M104" s="282" t="s">
        <v>23</v>
      </c>
    </row>
    <row r="105" spans="1:13" ht="28.8" x14ac:dyDescent="0.3">
      <c r="A105" s="237">
        <v>103</v>
      </c>
      <c r="B105" s="277" t="s">
        <v>9485</v>
      </c>
      <c r="C105" s="278" t="s">
        <v>9467</v>
      </c>
      <c r="D105" s="279" t="s">
        <v>33</v>
      </c>
      <c r="E105" s="280">
        <v>36796</v>
      </c>
      <c r="F105" s="279" t="s">
        <v>8129</v>
      </c>
      <c r="G105" s="279" t="s">
        <v>7738</v>
      </c>
      <c r="H105" s="279" t="s">
        <v>544</v>
      </c>
      <c r="I105" s="238" t="s">
        <v>7691</v>
      </c>
      <c r="J105" s="283" t="s">
        <v>7695</v>
      </c>
      <c r="K105" s="282" t="s">
        <v>3528</v>
      </c>
      <c r="L105" s="283">
        <v>11250</v>
      </c>
      <c r="M105" s="282" t="s">
        <v>23</v>
      </c>
    </row>
    <row r="106" spans="1:13" ht="28.8" x14ac:dyDescent="0.3">
      <c r="A106" s="237">
        <v>104</v>
      </c>
      <c r="B106" s="277" t="s">
        <v>2035</v>
      </c>
      <c r="C106" s="278" t="s">
        <v>9467</v>
      </c>
      <c r="D106" s="279" t="s">
        <v>17</v>
      </c>
      <c r="E106" s="280">
        <v>34700</v>
      </c>
      <c r="F106" s="279" t="s">
        <v>8129</v>
      </c>
      <c r="G106" s="279" t="s">
        <v>7738</v>
      </c>
      <c r="H106" s="279" t="s">
        <v>544</v>
      </c>
      <c r="I106" s="238" t="s">
        <v>7691</v>
      </c>
      <c r="J106" s="283" t="s">
        <v>7695</v>
      </c>
      <c r="K106" s="282" t="s">
        <v>3528</v>
      </c>
      <c r="L106" s="283">
        <v>11250</v>
      </c>
      <c r="M106" s="282" t="s">
        <v>23</v>
      </c>
    </row>
    <row r="107" spans="1:13" x14ac:dyDescent="0.3">
      <c r="A107" s="237">
        <v>105</v>
      </c>
      <c r="B107" s="277" t="s">
        <v>9486</v>
      </c>
      <c r="C107" s="278" t="s">
        <v>9467</v>
      </c>
      <c r="D107" s="279" t="s">
        <v>33</v>
      </c>
      <c r="E107" s="280">
        <v>36555</v>
      </c>
      <c r="F107" s="279" t="s">
        <v>9487</v>
      </c>
      <c r="G107" s="279" t="s">
        <v>7738</v>
      </c>
      <c r="H107" s="279" t="s">
        <v>8143</v>
      </c>
      <c r="I107" s="238" t="s">
        <v>7691</v>
      </c>
      <c r="J107" s="283" t="s">
        <v>7695</v>
      </c>
      <c r="K107" s="282" t="s">
        <v>3528</v>
      </c>
      <c r="L107" s="283">
        <v>11900</v>
      </c>
      <c r="M107" s="282" t="s">
        <v>23</v>
      </c>
    </row>
    <row r="108" spans="1:13" x14ac:dyDescent="0.3">
      <c r="A108" s="237">
        <v>106</v>
      </c>
      <c r="B108" s="284" t="s">
        <v>9488</v>
      </c>
      <c r="C108" s="278" t="s">
        <v>9467</v>
      </c>
      <c r="D108" s="279" t="s">
        <v>33</v>
      </c>
      <c r="E108" s="280">
        <v>35231</v>
      </c>
      <c r="F108" s="279" t="s">
        <v>8135</v>
      </c>
      <c r="G108" s="279" t="s">
        <v>7738</v>
      </c>
      <c r="H108" s="279" t="s">
        <v>544</v>
      </c>
      <c r="I108" s="238" t="s">
        <v>7691</v>
      </c>
      <c r="J108" s="283" t="s">
        <v>7695</v>
      </c>
      <c r="K108" s="282" t="s">
        <v>3528</v>
      </c>
      <c r="L108" s="283">
        <v>7100</v>
      </c>
      <c r="M108" s="282" t="s">
        <v>23</v>
      </c>
    </row>
    <row r="109" spans="1:13" x14ac:dyDescent="0.3">
      <c r="A109" s="237">
        <v>107</v>
      </c>
      <c r="B109" s="284" t="s">
        <v>9489</v>
      </c>
      <c r="C109" s="278" t="s">
        <v>9467</v>
      </c>
      <c r="D109" s="279" t="s">
        <v>33</v>
      </c>
      <c r="E109" s="280">
        <v>37821</v>
      </c>
      <c r="F109" s="279" t="s">
        <v>2408</v>
      </c>
      <c r="G109" s="279" t="s">
        <v>7738</v>
      </c>
      <c r="H109" s="279" t="s">
        <v>8143</v>
      </c>
      <c r="I109" s="238" t="s">
        <v>7691</v>
      </c>
      <c r="J109" s="283" t="s">
        <v>7695</v>
      </c>
      <c r="K109" s="282" t="s">
        <v>3528</v>
      </c>
      <c r="L109" s="283">
        <v>13400</v>
      </c>
      <c r="M109" s="282" t="s">
        <v>23</v>
      </c>
    </row>
    <row r="110" spans="1:13" x14ac:dyDescent="0.3">
      <c r="A110" s="237">
        <v>108</v>
      </c>
      <c r="B110" s="277" t="s">
        <v>9490</v>
      </c>
      <c r="C110" s="278" t="s">
        <v>9467</v>
      </c>
      <c r="D110" s="279" t="s">
        <v>33</v>
      </c>
      <c r="E110" s="280">
        <v>36346</v>
      </c>
      <c r="F110" s="279" t="s">
        <v>1018</v>
      </c>
      <c r="G110" s="279" t="s">
        <v>7738</v>
      </c>
      <c r="H110" s="279" t="s">
        <v>544</v>
      </c>
      <c r="I110" s="238" t="s">
        <v>7691</v>
      </c>
      <c r="J110" s="283" t="s">
        <v>7695</v>
      </c>
      <c r="K110" s="282" t="s">
        <v>3528</v>
      </c>
      <c r="L110" s="283">
        <v>11250</v>
      </c>
      <c r="M110" s="282" t="s">
        <v>23</v>
      </c>
    </row>
    <row r="111" spans="1:13" x14ac:dyDescent="0.3">
      <c r="A111" s="237">
        <v>109</v>
      </c>
      <c r="B111" s="277" t="s">
        <v>9491</v>
      </c>
      <c r="C111" s="278" t="s">
        <v>9467</v>
      </c>
      <c r="D111" s="279" t="s">
        <v>33</v>
      </c>
      <c r="E111" s="280">
        <v>37376</v>
      </c>
      <c r="F111" s="279" t="s">
        <v>1018</v>
      </c>
      <c r="G111" s="279" t="s">
        <v>7738</v>
      </c>
      <c r="H111" s="279" t="s">
        <v>544</v>
      </c>
      <c r="I111" s="238" t="s">
        <v>7691</v>
      </c>
      <c r="J111" s="283" t="s">
        <v>7695</v>
      </c>
      <c r="K111" s="282" t="s">
        <v>3528</v>
      </c>
      <c r="L111" s="283">
        <v>11250</v>
      </c>
      <c r="M111" s="282" t="s">
        <v>23</v>
      </c>
    </row>
    <row r="112" spans="1:13" x14ac:dyDescent="0.3">
      <c r="A112" s="237">
        <v>110</v>
      </c>
      <c r="B112" s="277" t="s">
        <v>9492</v>
      </c>
      <c r="C112" s="278" t="s">
        <v>9467</v>
      </c>
      <c r="D112" s="279" t="s">
        <v>33</v>
      </c>
      <c r="E112" s="280">
        <v>36567</v>
      </c>
      <c r="F112" s="279" t="s">
        <v>7713</v>
      </c>
      <c r="G112" s="279" t="s">
        <v>7738</v>
      </c>
      <c r="H112" s="279" t="s">
        <v>544</v>
      </c>
      <c r="I112" s="238" t="s">
        <v>7691</v>
      </c>
      <c r="J112" s="283" t="s">
        <v>7695</v>
      </c>
      <c r="K112" s="282" t="s">
        <v>3528</v>
      </c>
      <c r="L112" s="283">
        <v>11250</v>
      </c>
      <c r="M112" s="282" t="s">
        <v>23</v>
      </c>
    </row>
    <row r="113" spans="1:13" x14ac:dyDescent="0.3">
      <c r="A113" s="237">
        <v>111</v>
      </c>
      <c r="B113" s="252" t="s">
        <v>9493</v>
      </c>
      <c r="C113" s="285" t="s">
        <v>9467</v>
      </c>
      <c r="D113" s="250" t="s">
        <v>33</v>
      </c>
      <c r="E113" s="286">
        <v>36416</v>
      </c>
      <c r="F113" s="250" t="s">
        <v>7713</v>
      </c>
      <c r="G113" s="250" t="s">
        <v>7738</v>
      </c>
      <c r="H113" s="250" t="s">
        <v>544</v>
      </c>
      <c r="I113" s="238" t="s">
        <v>7691</v>
      </c>
      <c r="J113" s="251" t="s">
        <v>7695</v>
      </c>
      <c r="K113" s="287" t="s">
        <v>3528</v>
      </c>
      <c r="L113" s="251">
        <v>11250</v>
      </c>
      <c r="M113" s="287" t="s">
        <v>23</v>
      </c>
    </row>
    <row r="114" spans="1:13" x14ac:dyDescent="0.3">
      <c r="A114" s="237">
        <v>112</v>
      </c>
      <c r="B114" s="277" t="s">
        <v>9494</v>
      </c>
      <c r="C114" s="278" t="s">
        <v>9467</v>
      </c>
      <c r="D114" s="279" t="s">
        <v>33</v>
      </c>
      <c r="E114" s="280">
        <v>36272</v>
      </c>
      <c r="F114" s="279" t="s">
        <v>1018</v>
      </c>
      <c r="G114" s="279" t="s">
        <v>7738</v>
      </c>
      <c r="H114" s="279" t="s">
        <v>544</v>
      </c>
      <c r="I114" s="238" t="s">
        <v>7691</v>
      </c>
      <c r="J114" s="283" t="s">
        <v>7695</v>
      </c>
      <c r="K114" s="282" t="s">
        <v>3528</v>
      </c>
      <c r="L114" s="283">
        <v>11250</v>
      </c>
      <c r="M114" s="282" t="s">
        <v>23</v>
      </c>
    </row>
    <row r="115" spans="1:13" x14ac:dyDescent="0.3">
      <c r="A115" s="237">
        <v>113</v>
      </c>
      <c r="B115" s="277" t="s">
        <v>9495</v>
      </c>
      <c r="C115" s="278" t="s">
        <v>9467</v>
      </c>
      <c r="D115" s="279" t="s">
        <v>33</v>
      </c>
      <c r="E115" s="280">
        <v>38120</v>
      </c>
      <c r="F115" s="279" t="s">
        <v>1018</v>
      </c>
      <c r="G115" s="279" t="s">
        <v>7738</v>
      </c>
      <c r="H115" s="279" t="s">
        <v>544</v>
      </c>
      <c r="I115" s="238" t="s">
        <v>7691</v>
      </c>
      <c r="J115" s="283" t="s">
        <v>7695</v>
      </c>
      <c r="K115" s="282" t="s">
        <v>3528</v>
      </c>
      <c r="L115" s="283">
        <v>11250</v>
      </c>
      <c r="M115" s="282" t="s">
        <v>23</v>
      </c>
    </row>
    <row r="116" spans="1:13" ht="28.8" x14ac:dyDescent="0.3">
      <c r="A116" s="237">
        <v>114</v>
      </c>
      <c r="B116" s="277" t="s">
        <v>9496</v>
      </c>
      <c r="C116" s="278" t="s">
        <v>9467</v>
      </c>
      <c r="D116" s="279" t="s">
        <v>33</v>
      </c>
      <c r="E116" s="280">
        <v>34327</v>
      </c>
      <c r="F116" s="279" t="s">
        <v>2408</v>
      </c>
      <c r="G116" s="279" t="s">
        <v>7738</v>
      </c>
      <c r="H116" s="279" t="s">
        <v>9497</v>
      </c>
      <c r="I116" s="238" t="s">
        <v>7691</v>
      </c>
      <c r="J116" s="283" t="s">
        <v>7695</v>
      </c>
      <c r="K116" s="282" t="s">
        <v>3528</v>
      </c>
      <c r="L116" s="283">
        <v>13400</v>
      </c>
      <c r="M116" s="282" t="s">
        <v>23</v>
      </c>
    </row>
    <row r="117" spans="1:13" ht="28.8" x14ac:dyDescent="0.3">
      <c r="A117" s="237">
        <v>115</v>
      </c>
      <c r="B117" s="277" t="s">
        <v>9498</v>
      </c>
      <c r="C117" s="278" t="s">
        <v>9467</v>
      </c>
      <c r="D117" s="279" t="s">
        <v>33</v>
      </c>
      <c r="E117" s="280">
        <v>33338</v>
      </c>
      <c r="F117" s="279" t="s">
        <v>8129</v>
      </c>
      <c r="G117" s="279" t="s">
        <v>7738</v>
      </c>
      <c r="H117" s="279" t="s">
        <v>544</v>
      </c>
      <c r="I117" s="238" t="s">
        <v>7691</v>
      </c>
      <c r="J117" s="281" t="s">
        <v>7695</v>
      </c>
      <c r="K117" s="282" t="s">
        <v>3528</v>
      </c>
      <c r="L117" s="283">
        <v>11250</v>
      </c>
      <c r="M117" s="282" t="s">
        <v>23</v>
      </c>
    </row>
    <row r="118" spans="1:13" x14ac:dyDescent="0.3">
      <c r="A118" s="237">
        <v>116</v>
      </c>
      <c r="B118" s="277" t="s">
        <v>9499</v>
      </c>
      <c r="C118" s="278" t="s">
        <v>9467</v>
      </c>
      <c r="D118" s="279" t="s">
        <v>33</v>
      </c>
      <c r="E118" s="280">
        <v>37597</v>
      </c>
      <c r="F118" s="279" t="s">
        <v>8135</v>
      </c>
      <c r="G118" s="279" t="s">
        <v>7738</v>
      </c>
      <c r="H118" s="279" t="s">
        <v>544</v>
      </c>
      <c r="I118" s="238" t="s">
        <v>7691</v>
      </c>
      <c r="J118" s="281" t="s">
        <v>7695</v>
      </c>
      <c r="K118" s="282" t="s">
        <v>3528</v>
      </c>
      <c r="L118" s="283">
        <v>7100</v>
      </c>
      <c r="M118" s="282" t="s">
        <v>23</v>
      </c>
    </row>
    <row r="119" spans="1:13" x14ac:dyDescent="0.3">
      <c r="A119" s="237">
        <v>117</v>
      </c>
      <c r="B119" s="277" t="s">
        <v>9500</v>
      </c>
      <c r="C119" s="278" t="s">
        <v>9467</v>
      </c>
      <c r="D119" s="279" t="s">
        <v>33</v>
      </c>
      <c r="E119" s="280">
        <v>32517</v>
      </c>
      <c r="F119" s="279" t="s">
        <v>8159</v>
      </c>
      <c r="G119" s="279" t="s">
        <v>7738</v>
      </c>
      <c r="H119" s="279" t="s">
        <v>9497</v>
      </c>
      <c r="I119" s="238" t="s">
        <v>7691</v>
      </c>
      <c r="J119" s="281" t="s">
        <v>7695</v>
      </c>
      <c r="K119" s="282" t="s">
        <v>3528</v>
      </c>
      <c r="L119" s="283">
        <v>13900</v>
      </c>
      <c r="M119" s="282" t="s">
        <v>23</v>
      </c>
    </row>
    <row r="120" spans="1:13" x14ac:dyDescent="0.3">
      <c r="A120" s="237">
        <v>118</v>
      </c>
      <c r="B120" s="277" t="s">
        <v>9501</v>
      </c>
      <c r="C120" s="278" t="s">
        <v>9467</v>
      </c>
      <c r="D120" s="279" t="s">
        <v>33</v>
      </c>
      <c r="E120" s="280">
        <v>34127</v>
      </c>
      <c r="F120" s="279" t="s">
        <v>2408</v>
      </c>
      <c r="G120" s="279" t="s">
        <v>7738</v>
      </c>
      <c r="H120" s="279" t="s">
        <v>9497</v>
      </c>
      <c r="I120" s="238" t="s">
        <v>7691</v>
      </c>
      <c r="J120" s="281" t="s">
        <v>7695</v>
      </c>
      <c r="K120" s="282" t="s">
        <v>3528</v>
      </c>
      <c r="L120" s="283">
        <v>13400</v>
      </c>
      <c r="M120" s="282" t="s">
        <v>23</v>
      </c>
    </row>
    <row r="121" spans="1:13" ht="28.8" x14ac:dyDescent="0.3">
      <c r="A121" s="237">
        <v>119</v>
      </c>
      <c r="B121" s="250" t="s">
        <v>9502</v>
      </c>
      <c r="C121" s="251">
        <v>13</v>
      </c>
      <c r="D121" s="252" t="s">
        <v>17</v>
      </c>
      <c r="E121" s="250" t="s">
        <v>9503</v>
      </c>
      <c r="F121" s="250" t="s">
        <v>9504</v>
      </c>
      <c r="G121" s="252" t="s">
        <v>7738</v>
      </c>
      <c r="H121" s="252" t="s">
        <v>9469</v>
      </c>
      <c r="I121" s="238" t="s">
        <v>7691</v>
      </c>
      <c r="J121" s="252" t="s">
        <v>7695</v>
      </c>
      <c r="K121" s="252" t="s">
        <v>3528</v>
      </c>
      <c r="L121" s="250">
        <v>11900</v>
      </c>
      <c r="M121" s="252" t="s">
        <v>23</v>
      </c>
    </row>
    <row r="122" spans="1:13" x14ac:dyDescent="0.3">
      <c r="A122" s="237">
        <v>120</v>
      </c>
      <c r="B122" s="250" t="s">
        <v>9505</v>
      </c>
      <c r="C122" s="251">
        <v>13</v>
      </c>
      <c r="D122" s="252" t="s">
        <v>33</v>
      </c>
      <c r="E122" s="250" t="s">
        <v>9506</v>
      </c>
      <c r="F122" s="250" t="s">
        <v>9507</v>
      </c>
      <c r="G122" s="252" t="s">
        <v>7738</v>
      </c>
      <c r="H122" s="252" t="s">
        <v>9469</v>
      </c>
      <c r="I122" s="238" t="s">
        <v>7691</v>
      </c>
      <c r="J122" s="252" t="s">
        <v>7695</v>
      </c>
      <c r="K122" s="252" t="s">
        <v>3528</v>
      </c>
      <c r="L122" s="250">
        <v>13400</v>
      </c>
      <c r="M122" s="252" t="s">
        <v>23</v>
      </c>
    </row>
    <row r="123" spans="1:13" ht="28.8" x14ac:dyDescent="0.3">
      <c r="A123" s="237">
        <v>121</v>
      </c>
      <c r="B123" s="250" t="s">
        <v>9508</v>
      </c>
      <c r="C123" s="251">
        <v>13</v>
      </c>
      <c r="D123" s="252" t="s">
        <v>33</v>
      </c>
      <c r="E123" s="250" t="s">
        <v>9509</v>
      </c>
      <c r="F123" s="250" t="s">
        <v>9510</v>
      </c>
      <c r="G123" s="252" t="s">
        <v>7738</v>
      </c>
      <c r="H123" s="252" t="s">
        <v>9469</v>
      </c>
      <c r="I123" s="238" t="s">
        <v>7691</v>
      </c>
      <c r="J123" s="252" t="s">
        <v>7695</v>
      </c>
      <c r="K123" s="252" t="s">
        <v>3528</v>
      </c>
      <c r="L123" s="250">
        <v>13000</v>
      </c>
      <c r="M123" s="252" t="s">
        <v>23</v>
      </c>
    </row>
    <row r="124" spans="1:13" x14ac:dyDescent="0.3">
      <c r="A124" s="237">
        <v>122</v>
      </c>
      <c r="B124" s="250" t="s">
        <v>9511</v>
      </c>
      <c r="C124" s="251">
        <v>13</v>
      </c>
      <c r="D124" s="252" t="s">
        <v>17</v>
      </c>
      <c r="E124" s="250" t="s">
        <v>9512</v>
      </c>
      <c r="F124" s="250" t="s">
        <v>9507</v>
      </c>
      <c r="G124" s="252" t="s">
        <v>7738</v>
      </c>
      <c r="H124" s="252" t="s">
        <v>9469</v>
      </c>
      <c r="I124" s="238" t="s">
        <v>7691</v>
      </c>
      <c r="J124" s="252" t="s">
        <v>7695</v>
      </c>
      <c r="K124" s="252" t="s">
        <v>3528</v>
      </c>
      <c r="L124" s="250">
        <v>13000</v>
      </c>
      <c r="M124" s="252" t="s">
        <v>23</v>
      </c>
    </row>
    <row r="125" spans="1:13" ht="28.8" x14ac:dyDescent="0.3">
      <c r="A125" s="237">
        <v>123</v>
      </c>
      <c r="B125" s="250" t="s">
        <v>9513</v>
      </c>
      <c r="C125" s="251">
        <v>13</v>
      </c>
      <c r="D125" s="252" t="s">
        <v>17</v>
      </c>
      <c r="E125" s="250" t="s">
        <v>9503</v>
      </c>
      <c r="F125" s="250" t="s">
        <v>9514</v>
      </c>
      <c r="G125" s="252" t="s">
        <v>7738</v>
      </c>
      <c r="H125" s="252" t="s">
        <v>544</v>
      </c>
      <c r="I125" s="238" t="s">
        <v>7691</v>
      </c>
      <c r="J125" s="252" t="s">
        <v>7695</v>
      </c>
      <c r="K125" s="252" t="s">
        <v>3528</v>
      </c>
      <c r="L125" s="250">
        <v>8400</v>
      </c>
      <c r="M125" s="252" t="s">
        <v>23</v>
      </c>
    </row>
    <row r="126" spans="1:13" x14ac:dyDescent="0.3">
      <c r="A126" s="237">
        <v>124</v>
      </c>
      <c r="B126" s="250" t="s">
        <v>9515</v>
      </c>
      <c r="C126" s="251">
        <v>13</v>
      </c>
      <c r="D126" s="252" t="s">
        <v>33</v>
      </c>
      <c r="E126" s="250" t="s">
        <v>9516</v>
      </c>
      <c r="F126" s="250" t="s">
        <v>2447</v>
      </c>
      <c r="G126" s="252" t="s">
        <v>7738</v>
      </c>
      <c r="H126" s="252" t="s">
        <v>8143</v>
      </c>
      <c r="I126" s="238" t="s">
        <v>7691</v>
      </c>
      <c r="J126" s="252" t="s">
        <v>7695</v>
      </c>
      <c r="K126" s="252" t="s">
        <v>3528</v>
      </c>
      <c r="L126" s="250">
        <v>9500</v>
      </c>
      <c r="M126" s="252" t="s">
        <v>23</v>
      </c>
    </row>
    <row r="127" spans="1:13" x14ac:dyDescent="0.3">
      <c r="A127" s="237">
        <v>125</v>
      </c>
      <c r="B127" s="250" t="s">
        <v>9517</v>
      </c>
      <c r="C127" s="251">
        <v>13</v>
      </c>
      <c r="D127" s="252" t="s">
        <v>33</v>
      </c>
      <c r="E127" s="250" t="s">
        <v>9518</v>
      </c>
      <c r="F127" s="250" t="s">
        <v>9487</v>
      </c>
      <c r="G127" s="252" t="s">
        <v>7738</v>
      </c>
      <c r="H127" s="252" t="s">
        <v>8143</v>
      </c>
      <c r="I127" s="238" t="s">
        <v>7691</v>
      </c>
      <c r="J127" s="252" t="s">
        <v>7695</v>
      </c>
      <c r="K127" s="252" t="s">
        <v>3528</v>
      </c>
      <c r="L127" s="250">
        <v>5000</v>
      </c>
      <c r="M127" s="252" t="s">
        <v>23</v>
      </c>
    </row>
    <row r="128" spans="1:13" x14ac:dyDescent="0.3">
      <c r="A128" s="237">
        <v>126</v>
      </c>
      <c r="B128" s="250" t="s">
        <v>9519</v>
      </c>
      <c r="C128" s="251">
        <v>13</v>
      </c>
      <c r="D128" s="252" t="s">
        <v>33</v>
      </c>
      <c r="E128" s="250" t="s">
        <v>9520</v>
      </c>
      <c r="F128" s="250" t="s">
        <v>9487</v>
      </c>
      <c r="G128" s="252" t="s">
        <v>7738</v>
      </c>
      <c r="H128" s="252" t="s">
        <v>8143</v>
      </c>
      <c r="I128" s="238" t="s">
        <v>7691</v>
      </c>
      <c r="J128" s="252" t="s">
        <v>7695</v>
      </c>
      <c r="K128" s="252" t="s">
        <v>3528</v>
      </c>
      <c r="L128" s="250">
        <v>5000</v>
      </c>
      <c r="M128" s="252" t="s">
        <v>23</v>
      </c>
    </row>
    <row r="129" spans="1:13" x14ac:dyDescent="0.3">
      <c r="A129" s="237">
        <v>127</v>
      </c>
      <c r="B129" s="250" t="s">
        <v>9521</v>
      </c>
      <c r="C129" s="251"/>
      <c r="D129" s="252" t="s">
        <v>33</v>
      </c>
      <c r="E129" s="250" t="s">
        <v>9522</v>
      </c>
      <c r="F129" s="250" t="s">
        <v>9487</v>
      </c>
      <c r="G129" s="252" t="s">
        <v>7738</v>
      </c>
      <c r="H129" s="252" t="s">
        <v>8143</v>
      </c>
      <c r="I129" s="238" t="s">
        <v>7691</v>
      </c>
      <c r="J129" s="252" t="s">
        <v>7695</v>
      </c>
      <c r="K129" s="252" t="s">
        <v>3528</v>
      </c>
      <c r="L129" s="250">
        <v>5000</v>
      </c>
      <c r="M129" s="252" t="s">
        <v>23</v>
      </c>
    </row>
    <row r="130" spans="1:13" ht="28.8" x14ac:dyDescent="0.3">
      <c r="A130" s="237">
        <v>128</v>
      </c>
      <c r="B130" s="239" t="s">
        <v>9523</v>
      </c>
      <c r="C130" s="278" t="s">
        <v>9467</v>
      </c>
      <c r="D130" s="279" t="s">
        <v>17</v>
      </c>
      <c r="E130" s="280">
        <v>33916</v>
      </c>
      <c r="F130" s="239" t="s">
        <v>18</v>
      </c>
      <c r="G130" s="279" t="s">
        <v>7738</v>
      </c>
      <c r="H130" s="279" t="s">
        <v>2342</v>
      </c>
      <c r="I130" s="239" t="s">
        <v>9524</v>
      </c>
      <c r="J130" s="281" t="s">
        <v>8170</v>
      </c>
      <c r="K130" s="282" t="s">
        <v>3528</v>
      </c>
      <c r="L130" s="283">
        <v>8950</v>
      </c>
      <c r="M130" s="282" t="s">
        <v>23</v>
      </c>
    </row>
    <row r="131" spans="1:13" ht="28.8" x14ac:dyDescent="0.3">
      <c r="A131" s="237">
        <v>129</v>
      </c>
      <c r="B131" s="239" t="s">
        <v>9525</v>
      </c>
      <c r="C131" s="278" t="s">
        <v>9467</v>
      </c>
      <c r="D131" s="279" t="s">
        <v>33</v>
      </c>
      <c r="E131" s="280">
        <v>39000</v>
      </c>
      <c r="F131" s="239" t="s">
        <v>775</v>
      </c>
      <c r="G131" s="279" t="s">
        <v>7738</v>
      </c>
      <c r="H131" s="279" t="s">
        <v>2342</v>
      </c>
      <c r="I131" s="239" t="s">
        <v>9524</v>
      </c>
      <c r="J131" s="281" t="s">
        <v>8170</v>
      </c>
      <c r="K131" s="282" t="s">
        <v>3528</v>
      </c>
      <c r="L131" s="283">
        <v>9300</v>
      </c>
      <c r="M131" s="282" t="s">
        <v>23</v>
      </c>
    </row>
    <row r="132" spans="1:13" ht="29.4" x14ac:dyDescent="0.35">
      <c r="A132" s="237">
        <v>130</v>
      </c>
      <c r="B132" s="238" t="s">
        <v>9526</v>
      </c>
      <c r="C132" s="239" t="s">
        <v>9319</v>
      </c>
      <c r="D132" s="238" t="s">
        <v>33</v>
      </c>
      <c r="E132" s="240">
        <v>38349</v>
      </c>
      <c r="F132" s="238" t="s">
        <v>9527</v>
      </c>
      <c r="G132" s="239" t="s">
        <v>8868</v>
      </c>
      <c r="H132" s="241" t="s">
        <v>418</v>
      </c>
      <c r="I132" s="238" t="s">
        <v>366</v>
      </c>
      <c r="J132" s="242" t="s">
        <v>9528</v>
      </c>
      <c r="K132" s="238" t="s">
        <v>3528</v>
      </c>
      <c r="L132" s="243">
        <v>4680</v>
      </c>
      <c r="M132" s="244" t="s">
        <v>23</v>
      </c>
    </row>
    <row r="133" spans="1:13" ht="29.4" x14ac:dyDescent="0.35">
      <c r="A133" s="237">
        <v>131</v>
      </c>
      <c r="B133" s="238" t="s">
        <v>9529</v>
      </c>
      <c r="C133" s="239" t="s">
        <v>9319</v>
      </c>
      <c r="D133" s="238" t="s">
        <v>17</v>
      </c>
      <c r="E133" s="240">
        <v>38330</v>
      </c>
      <c r="F133" s="238" t="s">
        <v>9527</v>
      </c>
      <c r="G133" s="239" t="s">
        <v>7725</v>
      </c>
      <c r="H133" s="241" t="s">
        <v>836</v>
      </c>
      <c r="I133" s="238" t="s">
        <v>366</v>
      </c>
      <c r="J133" s="242" t="s">
        <v>9528</v>
      </c>
      <c r="K133" s="238" t="s">
        <v>3528</v>
      </c>
      <c r="L133" s="249">
        <v>13380</v>
      </c>
      <c r="M133" s="248" t="s">
        <v>23</v>
      </c>
    </row>
    <row r="134" spans="1:13" ht="29.4" x14ac:dyDescent="0.35">
      <c r="A134" s="237">
        <v>132</v>
      </c>
      <c r="B134" s="238" t="s">
        <v>9530</v>
      </c>
      <c r="C134" s="239" t="s">
        <v>9319</v>
      </c>
      <c r="D134" s="238" t="s">
        <v>17</v>
      </c>
      <c r="E134" s="240">
        <v>39004</v>
      </c>
      <c r="F134" s="238" t="s">
        <v>9527</v>
      </c>
      <c r="G134" s="239" t="s">
        <v>7725</v>
      </c>
      <c r="H134" s="241" t="s">
        <v>836</v>
      </c>
      <c r="I134" s="238" t="s">
        <v>366</v>
      </c>
      <c r="J134" s="242" t="s">
        <v>9528</v>
      </c>
      <c r="K134" s="238" t="s">
        <v>3528</v>
      </c>
      <c r="L134" s="249">
        <v>4680</v>
      </c>
      <c r="M134" s="244" t="s">
        <v>23</v>
      </c>
    </row>
    <row r="135" spans="1:13" ht="29.4" x14ac:dyDescent="0.35">
      <c r="A135" s="237">
        <v>133</v>
      </c>
      <c r="B135" s="238" t="s">
        <v>9531</v>
      </c>
      <c r="C135" s="239" t="s">
        <v>9319</v>
      </c>
      <c r="D135" s="238" t="s">
        <v>17</v>
      </c>
      <c r="E135" s="240">
        <v>38502</v>
      </c>
      <c r="F135" s="238" t="s">
        <v>390</v>
      </c>
      <c r="G135" s="239" t="s">
        <v>7752</v>
      </c>
      <c r="H135" s="241" t="s">
        <v>20</v>
      </c>
      <c r="I135" s="238" t="s">
        <v>9532</v>
      </c>
      <c r="J135" s="242" t="s">
        <v>9533</v>
      </c>
      <c r="K135" s="238" t="s">
        <v>3528</v>
      </c>
      <c r="L135" s="243">
        <v>12000</v>
      </c>
      <c r="M135" s="244" t="s">
        <v>23</v>
      </c>
    </row>
    <row r="136" spans="1:13" ht="29.4" x14ac:dyDescent="0.35">
      <c r="A136" s="237">
        <v>134</v>
      </c>
      <c r="B136" s="241" t="s">
        <v>9534</v>
      </c>
      <c r="C136" s="252" t="s">
        <v>9319</v>
      </c>
      <c r="D136" s="241" t="s">
        <v>33</v>
      </c>
      <c r="E136" s="288">
        <v>38985</v>
      </c>
      <c r="F136" s="241" t="s">
        <v>9535</v>
      </c>
      <c r="G136" s="252" t="s">
        <v>7752</v>
      </c>
      <c r="H136" s="241" t="s">
        <v>20</v>
      </c>
      <c r="I136" s="241" t="s">
        <v>9532</v>
      </c>
      <c r="J136" s="289" t="s">
        <v>9533</v>
      </c>
      <c r="K136" s="241" t="s">
        <v>3528</v>
      </c>
      <c r="L136" s="290">
        <v>12000</v>
      </c>
      <c r="M136" s="291" t="s">
        <v>23</v>
      </c>
    </row>
    <row r="137" spans="1:13" ht="28.8" x14ac:dyDescent="0.3">
      <c r="A137" s="237">
        <v>135</v>
      </c>
      <c r="B137" s="250" t="s">
        <v>9536</v>
      </c>
      <c r="C137" s="251">
        <v>13</v>
      </c>
      <c r="D137" s="252" t="s">
        <v>33</v>
      </c>
      <c r="E137" s="250" t="s">
        <v>9537</v>
      </c>
      <c r="F137" s="250" t="s">
        <v>2037</v>
      </c>
      <c r="G137" s="252" t="s">
        <v>7738</v>
      </c>
      <c r="H137" s="252" t="s">
        <v>7728</v>
      </c>
      <c r="I137" s="250" t="s">
        <v>9538</v>
      </c>
      <c r="J137" s="252" t="s">
        <v>9539</v>
      </c>
      <c r="K137" s="252" t="s">
        <v>3528</v>
      </c>
      <c r="L137" s="250">
        <v>9000</v>
      </c>
      <c r="M137" s="252" t="s">
        <v>23</v>
      </c>
    </row>
    <row r="138" spans="1:13" ht="28.8" x14ac:dyDescent="0.3">
      <c r="A138" s="237">
        <v>136</v>
      </c>
      <c r="B138" s="250" t="s">
        <v>9540</v>
      </c>
      <c r="C138" s="251">
        <v>13</v>
      </c>
      <c r="D138" s="252" t="s">
        <v>33</v>
      </c>
      <c r="E138" s="250" t="s">
        <v>9541</v>
      </c>
      <c r="F138" s="250" t="s">
        <v>3656</v>
      </c>
      <c r="G138" s="252" t="s">
        <v>7738</v>
      </c>
      <c r="H138" s="252" t="s">
        <v>7728</v>
      </c>
      <c r="I138" s="250" t="s">
        <v>9538</v>
      </c>
      <c r="J138" s="252" t="s">
        <v>9539</v>
      </c>
      <c r="K138" s="252" t="s">
        <v>3528</v>
      </c>
      <c r="L138" s="250">
        <v>9000</v>
      </c>
      <c r="M138" s="252" t="s">
        <v>23</v>
      </c>
    </row>
    <row r="139" spans="1:13" ht="28.8" x14ac:dyDescent="0.3">
      <c r="A139" s="237">
        <v>137</v>
      </c>
      <c r="B139" s="250" t="s">
        <v>9542</v>
      </c>
      <c r="C139" s="251">
        <v>13</v>
      </c>
      <c r="D139" s="252" t="s">
        <v>17</v>
      </c>
      <c r="E139" s="250" t="s">
        <v>9543</v>
      </c>
      <c r="F139" s="250" t="s">
        <v>1992</v>
      </c>
      <c r="G139" s="252" t="s">
        <v>7738</v>
      </c>
      <c r="H139" s="252" t="s">
        <v>61</v>
      </c>
      <c r="I139" s="250" t="s">
        <v>9538</v>
      </c>
      <c r="J139" s="252" t="s">
        <v>9539</v>
      </c>
      <c r="K139" s="252" t="s">
        <v>3528</v>
      </c>
      <c r="L139" s="250">
        <v>6000</v>
      </c>
      <c r="M139" s="252" t="s">
        <v>23</v>
      </c>
    </row>
    <row r="140" spans="1:13" ht="28.8" x14ac:dyDescent="0.3">
      <c r="A140" s="237">
        <v>138</v>
      </c>
      <c r="B140" s="250" t="s">
        <v>9544</v>
      </c>
      <c r="C140" s="251">
        <v>13</v>
      </c>
      <c r="D140" s="252" t="s">
        <v>33</v>
      </c>
      <c r="E140" s="250" t="s">
        <v>9545</v>
      </c>
      <c r="F140" s="250" t="s">
        <v>2037</v>
      </c>
      <c r="G140" s="252" t="s">
        <v>7738</v>
      </c>
      <c r="H140" s="252" t="s">
        <v>7728</v>
      </c>
      <c r="I140" s="250" t="s">
        <v>9538</v>
      </c>
      <c r="J140" s="252" t="s">
        <v>9539</v>
      </c>
      <c r="K140" s="252" t="s">
        <v>3528</v>
      </c>
      <c r="L140" s="250">
        <v>9000</v>
      </c>
      <c r="M140" s="252" t="s">
        <v>23</v>
      </c>
    </row>
    <row r="141" spans="1:13" ht="28.8" x14ac:dyDescent="0.3">
      <c r="A141" s="237">
        <v>139</v>
      </c>
      <c r="B141" s="250" t="s">
        <v>9546</v>
      </c>
      <c r="C141" s="251">
        <v>13</v>
      </c>
      <c r="D141" s="252" t="s">
        <v>33</v>
      </c>
      <c r="E141" s="250" t="s">
        <v>9547</v>
      </c>
      <c r="F141" s="250" t="s">
        <v>2037</v>
      </c>
      <c r="G141" s="252" t="s">
        <v>7738</v>
      </c>
      <c r="H141" s="252" t="s">
        <v>61</v>
      </c>
      <c r="I141" s="250" t="s">
        <v>9538</v>
      </c>
      <c r="J141" s="252" t="s">
        <v>9539</v>
      </c>
      <c r="K141" s="252" t="s">
        <v>3528</v>
      </c>
      <c r="L141" s="250">
        <v>6000</v>
      </c>
      <c r="M141" s="252" t="s">
        <v>23</v>
      </c>
    </row>
    <row r="142" spans="1:13" ht="28.8" x14ac:dyDescent="0.3">
      <c r="A142" s="237">
        <v>140</v>
      </c>
      <c r="B142" s="250" t="s">
        <v>9548</v>
      </c>
      <c r="C142" s="251">
        <v>13</v>
      </c>
      <c r="D142" s="252" t="s">
        <v>33</v>
      </c>
      <c r="E142" s="250" t="s">
        <v>9549</v>
      </c>
      <c r="F142" s="250" t="s">
        <v>2037</v>
      </c>
      <c r="G142" s="252" t="s">
        <v>7738</v>
      </c>
      <c r="H142" s="252" t="s">
        <v>7728</v>
      </c>
      <c r="I142" s="250" t="s">
        <v>9538</v>
      </c>
      <c r="J142" s="252" t="s">
        <v>9539</v>
      </c>
      <c r="K142" s="252" t="s">
        <v>3528</v>
      </c>
      <c r="L142" s="250">
        <v>9000</v>
      </c>
      <c r="M142" s="252" t="s">
        <v>23</v>
      </c>
    </row>
    <row r="143" spans="1:13" ht="28.8" x14ac:dyDescent="0.3">
      <c r="A143" s="237">
        <v>141</v>
      </c>
      <c r="B143" s="250" t="s">
        <v>7729</v>
      </c>
      <c r="C143" s="251">
        <v>13</v>
      </c>
      <c r="D143" s="252" t="s">
        <v>33</v>
      </c>
      <c r="E143" s="250" t="s">
        <v>7855</v>
      </c>
      <c r="F143" s="250" t="s">
        <v>2037</v>
      </c>
      <c r="G143" s="252" t="s">
        <v>7738</v>
      </c>
      <c r="H143" s="252" t="s">
        <v>7728</v>
      </c>
      <c r="I143" s="250" t="s">
        <v>9538</v>
      </c>
      <c r="J143" s="252" t="s">
        <v>9539</v>
      </c>
      <c r="K143" s="252" t="s">
        <v>3528</v>
      </c>
      <c r="L143" s="250">
        <v>9000</v>
      </c>
      <c r="M143" s="252" t="s">
        <v>23</v>
      </c>
    </row>
    <row r="144" spans="1:13" ht="28.8" x14ac:dyDescent="0.3">
      <c r="A144" s="237">
        <v>142</v>
      </c>
      <c r="B144" s="250" t="s">
        <v>9550</v>
      </c>
      <c r="C144" s="251">
        <v>13</v>
      </c>
      <c r="D144" s="252" t="s">
        <v>17</v>
      </c>
      <c r="E144" s="250" t="s">
        <v>9551</v>
      </c>
      <c r="F144" s="250" t="s">
        <v>1992</v>
      </c>
      <c r="G144" s="252" t="s">
        <v>7738</v>
      </c>
      <c r="H144" s="252" t="s">
        <v>61</v>
      </c>
      <c r="I144" s="250" t="s">
        <v>9538</v>
      </c>
      <c r="J144" s="252" t="s">
        <v>9539</v>
      </c>
      <c r="K144" s="252" t="s">
        <v>3528</v>
      </c>
      <c r="L144" s="250">
        <v>6000</v>
      </c>
      <c r="M144" s="252" t="s">
        <v>23</v>
      </c>
    </row>
    <row r="145" spans="1:13" ht="28.8" x14ac:dyDescent="0.3">
      <c r="A145" s="237">
        <v>143</v>
      </c>
      <c r="B145" s="250" t="s">
        <v>9552</v>
      </c>
      <c r="C145" s="251">
        <v>13</v>
      </c>
      <c r="D145" s="252" t="s">
        <v>33</v>
      </c>
      <c r="E145" s="286">
        <v>37593</v>
      </c>
      <c r="F145" s="250" t="s">
        <v>18</v>
      </c>
      <c r="G145" s="252" t="s">
        <v>7738</v>
      </c>
      <c r="H145" s="252" t="s">
        <v>20</v>
      </c>
      <c r="I145" s="250" t="s">
        <v>9553</v>
      </c>
      <c r="J145" s="252" t="s">
        <v>9554</v>
      </c>
      <c r="K145" s="252" t="s">
        <v>3528</v>
      </c>
      <c r="L145" s="250">
        <v>10950</v>
      </c>
      <c r="M145" s="252" t="s">
        <v>23</v>
      </c>
    </row>
    <row r="146" spans="1:13" ht="28.8" x14ac:dyDescent="0.3">
      <c r="A146" s="237">
        <v>144</v>
      </c>
      <c r="B146" s="250" t="s">
        <v>9555</v>
      </c>
      <c r="C146" s="251">
        <v>13</v>
      </c>
      <c r="D146" s="252" t="s">
        <v>17</v>
      </c>
      <c r="E146" s="250" t="s">
        <v>9363</v>
      </c>
      <c r="F146" s="250" t="s">
        <v>426</v>
      </c>
      <c r="G146" s="252" t="s">
        <v>7738</v>
      </c>
      <c r="H146" s="252" t="s">
        <v>20</v>
      </c>
      <c r="I146" s="250" t="s">
        <v>9553</v>
      </c>
      <c r="J146" s="252" t="s">
        <v>9554</v>
      </c>
      <c r="K146" s="252" t="s">
        <v>3528</v>
      </c>
      <c r="L146" s="250">
        <v>10350</v>
      </c>
      <c r="M146" s="252" t="s">
        <v>23</v>
      </c>
    </row>
    <row r="147" spans="1:13" ht="28.8" x14ac:dyDescent="0.3">
      <c r="A147" s="237">
        <v>145</v>
      </c>
      <c r="B147" s="250" t="s">
        <v>9556</v>
      </c>
      <c r="C147" s="251">
        <v>13</v>
      </c>
      <c r="D147" s="252" t="s">
        <v>17</v>
      </c>
      <c r="E147" s="250" t="s">
        <v>9557</v>
      </c>
      <c r="F147" s="250" t="s">
        <v>426</v>
      </c>
      <c r="G147" s="252" t="s">
        <v>7738</v>
      </c>
      <c r="H147" s="252" t="s">
        <v>20</v>
      </c>
      <c r="I147" s="250" t="s">
        <v>9553</v>
      </c>
      <c r="J147" s="252" t="s">
        <v>9554</v>
      </c>
      <c r="K147" s="252" t="s">
        <v>3528</v>
      </c>
      <c r="L147" s="250">
        <v>10350</v>
      </c>
      <c r="M147" s="252" t="s">
        <v>23</v>
      </c>
    </row>
    <row r="148" spans="1:13" ht="28.8" x14ac:dyDescent="0.3">
      <c r="A148" s="237">
        <v>146</v>
      </c>
      <c r="B148" s="250" t="s">
        <v>9558</v>
      </c>
      <c r="C148" s="251">
        <v>13</v>
      </c>
      <c r="D148" s="252" t="s">
        <v>17</v>
      </c>
      <c r="E148" s="250" t="s">
        <v>9559</v>
      </c>
      <c r="F148" s="250" t="s">
        <v>3843</v>
      </c>
      <c r="G148" s="252" t="s">
        <v>7738</v>
      </c>
      <c r="H148" s="252" t="s">
        <v>20</v>
      </c>
      <c r="I148" s="250" t="s">
        <v>9553</v>
      </c>
      <c r="J148" s="252" t="s">
        <v>9554</v>
      </c>
      <c r="K148" s="252" t="s">
        <v>3528</v>
      </c>
      <c r="L148" s="250">
        <v>10950</v>
      </c>
      <c r="M148" s="252" t="s">
        <v>23</v>
      </c>
    </row>
    <row r="149" spans="1:13" ht="28.8" x14ac:dyDescent="0.3">
      <c r="A149" s="237">
        <v>147</v>
      </c>
      <c r="B149" s="250" t="s">
        <v>7231</v>
      </c>
      <c r="C149" s="251">
        <v>13</v>
      </c>
      <c r="D149" s="252" t="s">
        <v>17</v>
      </c>
      <c r="E149" s="250" t="s">
        <v>436</v>
      </c>
      <c r="F149" s="250" t="s">
        <v>426</v>
      </c>
      <c r="G149" s="252" t="s">
        <v>7738</v>
      </c>
      <c r="H149" s="252" t="s">
        <v>20</v>
      </c>
      <c r="I149" s="250" t="s">
        <v>9553</v>
      </c>
      <c r="J149" s="252" t="s">
        <v>9554</v>
      </c>
      <c r="K149" s="252" t="s">
        <v>3528</v>
      </c>
      <c r="L149" s="250">
        <v>10350</v>
      </c>
      <c r="M149" s="252" t="s">
        <v>23</v>
      </c>
    </row>
    <row r="150" spans="1:13" ht="28.8" x14ac:dyDescent="0.3">
      <c r="A150" s="237">
        <v>148</v>
      </c>
      <c r="B150" s="250" t="s">
        <v>9560</v>
      </c>
      <c r="C150" s="251">
        <v>13</v>
      </c>
      <c r="D150" s="252" t="s">
        <v>17</v>
      </c>
      <c r="E150" s="250" t="s">
        <v>9361</v>
      </c>
      <c r="F150" s="250" t="s">
        <v>3843</v>
      </c>
      <c r="G150" s="252" t="s">
        <v>7738</v>
      </c>
      <c r="H150" s="252" t="s">
        <v>20</v>
      </c>
      <c r="I150" s="250" t="s">
        <v>9553</v>
      </c>
      <c r="J150" s="252" t="s">
        <v>9554</v>
      </c>
      <c r="K150" s="252" t="s">
        <v>3528</v>
      </c>
      <c r="L150" s="250">
        <v>10950</v>
      </c>
      <c r="M150" s="252" t="s">
        <v>23</v>
      </c>
    </row>
    <row r="151" spans="1:13" ht="28.8" x14ac:dyDescent="0.3">
      <c r="A151" s="237">
        <v>149</v>
      </c>
      <c r="B151" s="250" t="s">
        <v>9561</v>
      </c>
      <c r="C151" s="251">
        <v>13</v>
      </c>
      <c r="D151" s="252" t="s">
        <v>17</v>
      </c>
      <c r="E151" s="250" t="s">
        <v>9363</v>
      </c>
      <c r="F151" s="250" t="s">
        <v>18</v>
      </c>
      <c r="G151" s="252" t="s">
        <v>7738</v>
      </c>
      <c r="H151" s="252" t="s">
        <v>20</v>
      </c>
      <c r="I151" s="250" t="s">
        <v>9553</v>
      </c>
      <c r="J151" s="252" t="s">
        <v>9554</v>
      </c>
      <c r="K151" s="252" t="s">
        <v>3528</v>
      </c>
      <c r="L151" s="250">
        <v>10950</v>
      </c>
      <c r="M151" s="252" t="s">
        <v>23</v>
      </c>
    </row>
    <row r="152" spans="1:13" ht="28.8" x14ac:dyDescent="0.3">
      <c r="A152" s="237">
        <v>150</v>
      </c>
      <c r="B152" s="250" t="s">
        <v>9562</v>
      </c>
      <c r="C152" s="251">
        <v>13</v>
      </c>
      <c r="D152" s="252" t="s">
        <v>17</v>
      </c>
      <c r="E152" s="250" t="s">
        <v>9557</v>
      </c>
      <c r="F152" s="250" t="s">
        <v>18</v>
      </c>
      <c r="G152" s="252" t="s">
        <v>7738</v>
      </c>
      <c r="H152" s="252" t="s">
        <v>20</v>
      </c>
      <c r="I152" s="250" t="s">
        <v>9553</v>
      </c>
      <c r="J152" s="252" t="s">
        <v>9554</v>
      </c>
      <c r="K152" s="252" t="s">
        <v>3528</v>
      </c>
      <c r="L152" s="250">
        <v>10950</v>
      </c>
      <c r="M152" s="252" t="s">
        <v>23</v>
      </c>
    </row>
    <row r="153" spans="1:13" ht="28.8" x14ac:dyDescent="0.3">
      <c r="A153" s="237">
        <v>151</v>
      </c>
      <c r="B153" s="252" t="s">
        <v>9563</v>
      </c>
      <c r="C153" s="252" t="s">
        <v>9393</v>
      </c>
      <c r="D153" s="254" t="s">
        <v>17</v>
      </c>
      <c r="E153" s="255" t="s">
        <v>9564</v>
      </c>
      <c r="F153" s="252" t="s">
        <v>18</v>
      </c>
      <c r="G153" s="252" t="s">
        <v>7738</v>
      </c>
      <c r="H153" s="252" t="s">
        <v>20</v>
      </c>
      <c r="I153" s="250" t="s">
        <v>9553</v>
      </c>
      <c r="J153" s="237" t="s">
        <v>9554</v>
      </c>
      <c r="K153" s="237" t="s">
        <v>3528</v>
      </c>
      <c r="L153" s="256">
        <v>11100</v>
      </c>
      <c r="M153" s="237" t="s">
        <v>23</v>
      </c>
    </row>
    <row r="154" spans="1:13" ht="28.8" x14ac:dyDescent="0.3">
      <c r="A154" s="237">
        <v>152</v>
      </c>
      <c r="B154" s="252" t="s">
        <v>9565</v>
      </c>
      <c r="C154" s="252" t="s">
        <v>9393</v>
      </c>
      <c r="D154" s="254" t="s">
        <v>33</v>
      </c>
      <c r="E154" s="255">
        <v>37780</v>
      </c>
      <c r="F154" s="252" t="s">
        <v>3843</v>
      </c>
      <c r="G154" s="252" t="s">
        <v>7738</v>
      </c>
      <c r="H154" s="252" t="s">
        <v>20</v>
      </c>
      <c r="I154" s="250" t="s">
        <v>9553</v>
      </c>
      <c r="J154" s="237" t="s">
        <v>9554</v>
      </c>
      <c r="K154" s="237" t="s">
        <v>3528</v>
      </c>
      <c r="L154" s="256">
        <v>11100</v>
      </c>
      <c r="M154" s="237" t="s">
        <v>23</v>
      </c>
    </row>
    <row r="155" spans="1:13" ht="28.8" x14ac:dyDescent="0.3">
      <c r="A155" s="237">
        <v>153</v>
      </c>
      <c r="B155" s="252" t="s">
        <v>9566</v>
      </c>
      <c r="C155" s="252" t="s">
        <v>9393</v>
      </c>
      <c r="D155" s="254" t="s">
        <v>17</v>
      </c>
      <c r="E155" s="255">
        <v>37851</v>
      </c>
      <c r="F155" s="252" t="s">
        <v>4665</v>
      </c>
      <c r="G155" s="252" t="s">
        <v>7738</v>
      </c>
      <c r="H155" s="252" t="s">
        <v>20</v>
      </c>
      <c r="I155" s="250" t="s">
        <v>9553</v>
      </c>
      <c r="J155" s="237" t="s">
        <v>9554</v>
      </c>
      <c r="K155" s="237" t="s">
        <v>3528</v>
      </c>
      <c r="L155" s="256">
        <v>10500</v>
      </c>
      <c r="M155" s="237" t="s">
        <v>23</v>
      </c>
    </row>
    <row r="156" spans="1:13" ht="28.8" x14ac:dyDescent="0.3">
      <c r="A156" s="237">
        <v>154</v>
      </c>
      <c r="B156" s="252" t="s">
        <v>9567</v>
      </c>
      <c r="C156" s="252" t="s">
        <v>9393</v>
      </c>
      <c r="D156" s="254" t="s">
        <v>17</v>
      </c>
      <c r="E156" s="255">
        <v>39372</v>
      </c>
      <c r="F156" s="252" t="s">
        <v>18</v>
      </c>
      <c r="G156" s="252" t="s">
        <v>7738</v>
      </c>
      <c r="H156" s="252" t="s">
        <v>20</v>
      </c>
      <c r="I156" s="250" t="s">
        <v>9553</v>
      </c>
      <c r="J156" s="237" t="s">
        <v>9554</v>
      </c>
      <c r="K156" s="237" t="s">
        <v>3528</v>
      </c>
      <c r="L156" s="256">
        <v>11100</v>
      </c>
      <c r="M156" s="237" t="s">
        <v>23</v>
      </c>
    </row>
    <row r="157" spans="1:13" ht="28.8" x14ac:dyDescent="0.3">
      <c r="A157" s="237">
        <v>155</v>
      </c>
      <c r="B157" s="252" t="s">
        <v>9568</v>
      </c>
      <c r="C157" s="252" t="s">
        <v>9393</v>
      </c>
      <c r="D157" s="254" t="s">
        <v>17</v>
      </c>
      <c r="E157" s="255">
        <v>37171</v>
      </c>
      <c r="F157" s="252" t="s">
        <v>4665</v>
      </c>
      <c r="G157" s="252" t="s">
        <v>7738</v>
      </c>
      <c r="H157" s="252" t="s">
        <v>20</v>
      </c>
      <c r="I157" s="250" t="s">
        <v>9553</v>
      </c>
      <c r="J157" s="237" t="s">
        <v>9554</v>
      </c>
      <c r="K157" s="237" t="s">
        <v>3528</v>
      </c>
      <c r="L157" s="256">
        <v>10500</v>
      </c>
      <c r="M157" s="237" t="s">
        <v>23</v>
      </c>
    </row>
    <row r="158" spans="1:13" ht="28.8" x14ac:dyDescent="0.3">
      <c r="A158" s="237">
        <v>156</v>
      </c>
      <c r="B158" s="252" t="s">
        <v>9569</v>
      </c>
      <c r="C158" s="252" t="s">
        <v>9393</v>
      </c>
      <c r="D158" s="254" t="s">
        <v>17</v>
      </c>
      <c r="E158" s="255">
        <v>37045</v>
      </c>
      <c r="F158" s="252" t="s">
        <v>18</v>
      </c>
      <c r="G158" s="252" t="s">
        <v>7738</v>
      </c>
      <c r="H158" s="252" t="s">
        <v>61</v>
      </c>
      <c r="I158" s="250" t="s">
        <v>9553</v>
      </c>
      <c r="J158" s="237" t="s">
        <v>9554</v>
      </c>
      <c r="K158" s="237" t="s">
        <v>3528</v>
      </c>
      <c r="L158" s="256">
        <v>10950</v>
      </c>
      <c r="M158" s="237" t="s">
        <v>23</v>
      </c>
    </row>
    <row r="159" spans="1:13" ht="28.8" x14ac:dyDescent="0.3">
      <c r="A159" s="237">
        <v>157</v>
      </c>
      <c r="B159" s="252" t="s">
        <v>9570</v>
      </c>
      <c r="C159" s="252" t="s">
        <v>9393</v>
      </c>
      <c r="D159" s="254" t="s">
        <v>17</v>
      </c>
      <c r="E159" s="255">
        <v>34234</v>
      </c>
      <c r="F159" s="252" t="s">
        <v>18</v>
      </c>
      <c r="G159" s="252" t="s">
        <v>7738</v>
      </c>
      <c r="H159" s="252" t="s">
        <v>20</v>
      </c>
      <c r="I159" s="250" t="s">
        <v>9553</v>
      </c>
      <c r="J159" s="237" t="s">
        <v>9554</v>
      </c>
      <c r="K159" s="237" t="s">
        <v>3528</v>
      </c>
      <c r="L159" s="256">
        <v>10950</v>
      </c>
      <c r="M159" s="237" t="s">
        <v>23</v>
      </c>
    </row>
    <row r="160" spans="1:13" ht="28.8" x14ac:dyDescent="0.3">
      <c r="A160" s="237">
        <v>158</v>
      </c>
      <c r="B160" s="252" t="s">
        <v>9571</v>
      </c>
      <c r="C160" s="252" t="s">
        <v>9393</v>
      </c>
      <c r="D160" s="254" t="s">
        <v>17</v>
      </c>
      <c r="E160" s="255">
        <v>38159</v>
      </c>
      <c r="F160" s="252" t="s">
        <v>18</v>
      </c>
      <c r="G160" s="252" t="s">
        <v>7738</v>
      </c>
      <c r="H160" s="252" t="s">
        <v>7728</v>
      </c>
      <c r="I160" s="250" t="s">
        <v>9553</v>
      </c>
      <c r="J160" s="237" t="s">
        <v>9554</v>
      </c>
      <c r="K160" s="237" t="s">
        <v>3528</v>
      </c>
      <c r="L160" s="256">
        <v>10950</v>
      </c>
      <c r="M160" s="237" t="s">
        <v>23</v>
      </c>
    </row>
    <row r="161" spans="1:13" ht="28.8" x14ac:dyDescent="0.3">
      <c r="A161" s="237">
        <v>159</v>
      </c>
      <c r="B161" s="252" t="s">
        <v>9572</v>
      </c>
      <c r="C161" s="252" t="s">
        <v>9393</v>
      </c>
      <c r="D161" s="254" t="s">
        <v>17</v>
      </c>
      <c r="E161" s="255">
        <v>37378</v>
      </c>
      <c r="F161" s="252" t="s">
        <v>18</v>
      </c>
      <c r="G161" s="252" t="s">
        <v>7738</v>
      </c>
      <c r="H161" s="252" t="s">
        <v>20</v>
      </c>
      <c r="I161" s="250" t="s">
        <v>9553</v>
      </c>
      <c r="J161" s="237" t="s">
        <v>9554</v>
      </c>
      <c r="K161" s="237" t="s">
        <v>3528</v>
      </c>
      <c r="L161" s="256">
        <v>10950</v>
      </c>
      <c r="M161" s="237" t="s">
        <v>23</v>
      </c>
    </row>
    <row r="162" spans="1:13" ht="28.8" x14ac:dyDescent="0.3">
      <c r="A162" s="237">
        <v>160</v>
      </c>
      <c r="B162" s="292" t="s">
        <v>9573</v>
      </c>
      <c r="C162" s="292" t="s">
        <v>9393</v>
      </c>
      <c r="D162" s="293" t="s">
        <v>33</v>
      </c>
      <c r="E162" s="294">
        <v>37683</v>
      </c>
      <c r="F162" s="292" t="s">
        <v>9574</v>
      </c>
      <c r="G162" s="252" t="s">
        <v>7738</v>
      </c>
      <c r="H162" s="292" t="s">
        <v>9575</v>
      </c>
      <c r="I162" s="295" t="s">
        <v>9576</v>
      </c>
      <c r="J162" s="237" t="s">
        <v>7721</v>
      </c>
      <c r="K162" s="296" t="s">
        <v>3528</v>
      </c>
      <c r="L162" s="297">
        <v>9000</v>
      </c>
      <c r="M162" s="298" t="s">
        <v>23</v>
      </c>
    </row>
    <row r="163" spans="1:13" ht="28.8" x14ac:dyDescent="0.3">
      <c r="A163" s="237">
        <v>161</v>
      </c>
      <c r="B163" s="252" t="s">
        <v>9577</v>
      </c>
      <c r="C163" s="252" t="s">
        <v>9393</v>
      </c>
      <c r="D163" s="254" t="s">
        <v>33</v>
      </c>
      <c r="E163" s="255">
        <v>33002</v>
      </c>
      <c r="F163" s="252" t="s">
        <v>4635</v>
      </c>
      <c r="G163" s="252" t="s">
        <v>7738</v>
      </c>
      <c r="H163" s="252" t="s">
        <v>9578</v>
      </c>
      <c r="I163" s="252" t="s">
        <v>9576</v>
      </c>
      <c r="J163" s="237" t="s">
        <v>7721</v>
      </c>
      <c r="K163" s="237" t="s">
        <v>3528</v>
      </c>
      <c r="L163" s="256">
        <v>9000</v>
      </c>
      <c r="M163" s="237" t="s">
        <v>23</v>
      </c>
    </row>
    <row r="164" spans="1:13" ht="28.8" x14ac:dyDescent="0.3">
      <c r="A164" s="237">
        <v>162</v>
      </c>
      <c r="B164" s="299" t="s">
        <v>9579</v>
      </c>
      <c r="C164" s="299" t="s">
        <v>9393</v>
      </c>
      <c r="D164" s="300" t="s">
        <v>33</v>
      </c>
      <c r="E164" s="301" t="s">
        <v>9580</v>
      </c>
      <c r="F164" s="252" t="s">
        <v>5903</v>
      </c>
      <c r="G164" s="252" t="s">
        <v>7738</v>
      </c>
      <c r="H164" s="252" t="s">
        <v>544</v>
      </c>
      <c r="I164" s="252" t="s">
        <v>9576</v>
      </c>
      <c r="J164" s="237" t="s">
        <v>7721</v>
      </c>
      <c r="K164" s="237" t="s">
        <v>3528</v>
      </c>
      <c r="L164" s="302">
        <v>9000</v>
      </c>
      <c r="M164" s="237" t="s">
        <v>23</v>
      </c>
    </row>
    <row r="165" spans="1:13" ht="28.8" x14ac:dyDescent="0.3">
      <c r="A165" s="237">
        <v>163</v>
      </c>
      <c r="B165" s="252" t="s">
        <v>9581</v>
      </c>
      <c r="C165" s="252" t="s">
        <v>9393</v>
      </c>
      <c r="D165" s="254" t="s">
        <v>33</v>
      </c>
      <c r="E165" s="255">
        <v>37562</v>
      </c>
      <c r="F165" s="252" t="s">
        <v>4635</v>
      </c>
      <c r="G165" s="252" t="s">
        <v>7738</v>
      </c>
      <c r="H165" s="252" t="s">
        <v>9578</v>
      </c>
      <c r="I165" s="252" t="s">
        <v>9576</v>
      </c>
      <c r="J165" s="237" t="s">
        <v>7721</v>
      </c>
      <c r="K165" s="237" t="s">
        <v>3528</v>
      </c>
      <c r="L165" s="256">
        <v>9000</v>
      </c>
      <c r="M165" s="237" t="s">
        <v>23</v>
      </c>
    </row>
    <row r="166" spans="1:13" ht="28.8" x14ac:dyDescent="0.3">
      <c r="A166" s="237">
        <v>164</v>
      </c>
      <c r="B166" s="252" t="s">
        <v>9582</v>
      </c>
      <c r="C166" s="252" t="s">
        <v>9393</v>
      </c>
      <c r="D166" s="254" t="s">
        <v>33</v>
      </c>
      <c r="E166" s="255">
        <v>35805</v>
      </c>
      <c r="F166" s="252" t="s">
        <v>9574</v>
      </c>
      <c r="G166" s="252" t="s">
        <v>7738</v>
      </c>
      <c r="H166" s="252" t="s">
        <v>9575</v>
      </c>
      <c r="I166" s="252" t="s">
        <v>9576</v>
      </c>
      <c r="J166" s="237" t="s">
        <v>7721</v>
      </c>
      <c r="K166" s="237" t="s">
        <v>3528</v>
      </c>
      <c r="L166" s="256">
        <v>9000</v>
      </c>
      <c r="M166" s="237" t="s">
        <v>23</v>
      </c>
    </row>
    <row r="167" spans="1:13" ht="28.8" x14ac:dyDescent="0.3">
      <c r="A167" s="237">
        <v>165</v>
      </c>
      <c r="B167" s="252" t="s">
        <v>9583</v>
      </c>
      <c r="C167" s="252" t="s">
        <v>9393</v>
      </c>
      <c r="D167" s="254" t="s">
        <v>33</v>
      </c>
      <c r="E167" s="255">
        <v>36326</v>
      </c>
      <c r="F167" s="252" t="s">
        <v>5903</v>
      </c>
      <c r="G167" s="252" t="s">
        <v>7738</v>
      </c>
      <c r="H167" s="252" t="s">
        <v>9575</v>
      </c>
      <c r="I167" s="252" t="s">
        <v>9576</v>
      </c>
      <c r="J167" s="237" t="s">
        <v>7721</v>
      </c>
      <c r="K167" s="237" t="s">
        <v>3528</v>
      </c>
      <c r="L167" s="256">
        <v>9000</v>
      </c>
      <c r="M167" s="237" t="s">
        <v>23</v>
      </c>
    </row>
    <row r="168" spans="1:13" ht="28.8" x14ac:dyDescent="0.3">
      <c r="A168" s="237">
        <v>166</v>
      </c>
      <c r="B168" s="239" t="s">
        <v>9584</v>
      </c>
      <c r="C168" s="239" t="s">
        <v>9393</v>
      </c>
      <c r="D168" s="303" t="s">
        <v>17</v>
      </c>
      <c r="E168" s="304">
        <v>37723</v>
      </c>
      <c r="F168" s="239" t="s">
        <v>18</v>
      </c>
      <c r="G168" s="239" t="s">
        <v>7738</v>
      </c>
      <c r="H168" s="239" t="s">
        <v>61</v>
      </c>
      <c r="I168" s="239" t="s">
        <v>9576</v>
      </c>
      <c r="J168" s="281" t="s">
        <v>7721</v>
      </c>
      <c r="K168" s="281" t="s">
        <v>3528</v>
      </c>
      <c r="L168" s="305">
        <v>8800</v>
      </c>
      <c r="M168" s="281" t="s">
        <v>23</v>
      </c>
    </row>
    <row r="169" spans="1:13" ht="28.8" x14ac:dyDescent="0.3">
      <c r="A169" s="237">
        <v>167</v>
      </c>
      <c r="B169" s="252" t="s">
        <v>9585</v>
      </c>
      <c r="C169" s="252" t="s">
        <v>9393</v>
      </c>
      <c r="D169" s="254" t="s">
        <v>33</v>
      </c>
      <c r="E169" s="255">
        <v>36291</v>
      </c>
      <c r="F169" s="252" t="s">
        <v>5903</v>
      </c>
      <c r="G169" s="252" t="s">
        <v>7738</v>
      </c>
      <c r="H169" s="252" t="s">
        <v>9575</v>
      </c>
      <c r="I169" s="252" t="s">
        <v>9576</v>
      </c>
      <c r="J169" s="237" t="s">
        <v>7721</v>
      </c>
      <c r="K169" s="237" t="s">
        <v>3528</v>
      </c>
      <c r="L169" s="256">
        <v>9000</v>
      </c>
      <c r="M169" s="237" t="s">
        <v>23</v>
      </c>
    </row>
    <row r="170" spans="1:13" ht="28.8" x14ac:dyDescent="0.3">
      <c r="A170" s="237">
        <v>168</v>
      </c>
      <c r="B170" s="252" t="s">
        <v>9586</v>
      </c>
      <c r="C170" s="252" t="s">
        <v>9393</v>
      </c>
      <c r="D170" s="254" t="s">
        <v>33</v>
      </c>
      <c r="E170" s="255">
        <v>33580</v>
      </c>
      <c r="F170" s="252" t="s">
        <v>5903</v>
      </c>
      <c r="G170" s="252" t="s">
        <v>7738</v>
      </c>
      <c r="H170" s="252" t="s">
        <v>9575</v>
      </c>
      <c r="I170" s="252" t="s">
        <v>9576</v>
      </c>
      <c r="J170" s="237" t="s">
        <v>7721</v>
      </c>
      <c r="K170" s="237" t="s">
        <v>3528</v>
      </c>
      <c r="L170" s="256">
        <v>9000</v>
      </c>
      <c r="M170" s="237" t="s">
        <v>23</v>
      </c>
    </row>
    <row r="171" spans="1:13" ht="28.8" x14ac:dyDescent="0.3">
      <c r="A171" s="237">
        <v>169</v>
      </c>
      <c r="B171" s="252" t="s">
        <v>9587</v>
      </c>
      <c r="C171" s="252" t="s">
        <v>9393</v>
      </c>
      <c r="D171" s="254" t="s">
        <v>33</v>
      </c>
      <c r="E171" s="255">
        <v>36621</v>
      </c>
      <c r="F171" s="252" t="s">
        <v>4635</v>
      </c>
      <c r="G171" s="252" t="s">
        <v>7738</v>
      </c>
      <c r="H171" s="252" t="s">
        <v>9575</v>
      </c>
      <c r="I171" s="252" t="s">
        <v>9576</v>
      </c>
      <c r="J171" s="237" t="s">
        <v>7721</v>
      </c>
      <c r="K171" s="237" t="s">
        <v>3528</v>
      </c>
      <c r="L171" s="256">
        <v>9000</v>
      </c>
      <c r="M171" s="237" t="s">
        <v>23</v>
      </c>
    </row>
    <row r="172" spans="1:13" ht="28.8" x14ac:dyDescent="0.3">
      <c r="A172" s="237">
        <v>170</v>
      </c>
      <c r="B172" s="252" t="s">
        <v>9588</v>
      </c>
      <c r="C172" s="252" t="s">
        <v>9393</v>
      </c>
      <c r="D172" s="254" t="s">
        <v>33</v>
      </c>
      <c r="E172" s="255">
        <v>34373</v>
      </c>
      <c r="F172" s="252" t="s">
        <v>4635</v>
      </c>
      <c r="G172" s="252" t="s">
        <v>7738</v>
      </c>
      <c r="H172" s="252" t="s">
        <v>9575</v>
      </c>
      <c r="I172" s="252" t="s">
        <v>9576</v>
      </c>
      <c r="J172" s="237" t="s">
        <v>7721</v>
      </c>
      <c r="K172" s="237" t="s">
        <v>3528</v>
      </c>
      <c r="L172" s="256">
        <v>9000</v>
      </c>
      <c r="M172" s="237" t="s">
        <v>23</v>
      </c>
    </row>
    <row r="173" spans="1:13" ht="28.8" x14ac:dyDescent="0.3">
      <c r="A173" s="237">
        <v>171</v>
      </c>
      <c r="B173" s="277" t="s">
        <v>9589</v>
      </c>
      <c r="C173" s="278" t="s">
        <v>9467</v>
      </c>
      <c r="D173" s="279" t="s">
        <v>33</v>
      </c>
      <c r="E173" s="280">
        <v>34732</v>
      </c>
      <c r="F173" s="279" t="s">
        <v>4497</v>
      </c>
      <c r="G173" s="279" t="s">
        <v>7725</v>
      </c>
      <c r="H173" s="279" t="s">
        <v>919</v>
      </c>
      <c r="I173" s="279" t="s">
        <v>4553</v>
      </c>
      <c r="J173" s="283" t="s">
        <v>4554</v>
      </c>
      <c r="K173" s="282" t="s">
        <v>3528</v>
      </c>
      <c r="L173" s="283">
        <v>13500</v>
      </c>
      <c r="M173" s="282" t="s">
        <v>23</v>
      </c>
    </row>
    <row r="174" spans="1:13" ht="28.8" x14ac:dyDescent="0.3">
      <c r="A174" s="237">
        <v>172</v>
      </c>
      <c r="B174" s="277" t="s">
        <v>9590</v>
      </c>
      <c r="C174" s="278" t="s">
        <v>9467</v>
      </c>
      <c r="D174" s="279" t="s">
        <v>33</v>
      </c>
      <c r="E174" s="280">
        <v>36139</v>
      </c>
      <c r="F174" s="279" t="s">
        <v>1010</v>
      </c>
      <c r="G174" s="279" t="s">
        <v>7738</v>
      </c>
      <c r="H174" s="279" t="s">
        <v>544</v>
      </c>
      <c r="I174" s="279" t="s">
        <v>4553</v>
      </c>
      <c r="J174" s="283" t="s">
        <v>4554</v>
      </c>
      <c r="K174" s="282" t="s">
        <v>3528</v>
      </c>
      <c r="L174" s="283">
        <v>13248</v>
      </c>
      <c r="M174" s="282" t="s">
        <v>23</v>
      </c>
    </row>
    <row r="175" spans="1:13" ht="28.8" x14ac:dyDescent="0.3">
      <c r="A175" s="237">
        <v>173</v>
      </c>
      <c r="B175" s="252" t="s">
        <v>9591</v>
      </c>
      <c r="C175" s="252" t="s">
        <v>9393</v>
      </c>
      <c r="D175" s="254" t="s">
        <v>33</v>
      </c>
      <c r="E175" s="255">
        <v>32915</v>
      </c>
      <c r="F175" s="252" t="s">
        <v>4635</v>
      </c>
      <c r="G175" s="252" t="s">
        <v>7738</v>
      </c>
      <c r="H175" s="252" t="s">
        <v>544</v>
      </c>
      <c r="I175" s="279" t="s">
        <v>4553</v>
      </c>
      <c r="J175" s="237" t="s">
        <v>4554</v>
      </c>
      <c r="K175" s="237" t="s">
        <v>3528</v>
      </c>
      <c r="L175" s="256">
        <v>5548</v>
      </c>
      <c r="M175" s="237" t="s">
        <v>23</v>
      </c>
    </row>
    <row r="176" spans="1:13" ht="28.8" x14ac:dyDescent="0.3">
      <c r="A176" s="237">
        <v>174</v>
      </c>
      <c r="B176" s="252" t="s">
        <v>9592</v>
      </c>
      <c r="C176" s="252" t="s">
        <v>9393</v>
      </c>
      <c r="D176" s="254" t="s">
        <v>33</v>
      </c>
      <c r="E176" s="255">
        <v>36202</v>
      </c>
      <c r="F176" s="252" t="s">
        <v>1310</v>
      </c>
      <c r="G176" s="252" t="s">
        <v>7738</v>
      </c>
      <c r="H176" s="252" t="s">
        <v>544</v>
      </c>
      <c r="I176" s="279" t="s">
        <v>4553</v>
      </c>
      <c r="J176" s="237" t="s">
        <v>4554</v>
      </c>
      <c r="K176" s="237" t="s">
        <v>3528</v>
      </c>
      <c r="L176" s="256">
        <v>11664</v>
      </c>
      <c r="M176" s="237" t="s">
        <v>23</v>
      </c>
    </row>
    <row r="177" spans="1:13" ht="28.8" x14ac:dyDescent="0.3">
      <c r="A177" s="237">
        <v>175</v>
      </c>
      <c r="B177" s="22" t="s">
        <v>9593</v>
      </c>
      <c r="C177" s="262" t="s">
        <v>9405</v>
      </c>
      <c r="D177" s="263" t="s">
        <v>33</v>
      </c>
      <c r="E177" s="264" t="s">
        <v>9594</v>
      </c>
      <c r="F177" s="262" t="s">
        <v>18</v>
      </c>
      <c r="G177" s="265" t="s">
        <v>7738</v>
      </c>
      <c r="H177" s="265" t="s">
        <v>7728</v>
      </c>
      <c r="I177" s="279" t="s">
        <v>4553</v>
      </c>
      <c r="J177" s="265" t="s">
        <v>4554</v>
      </c>
      <c r="K177" s="265" t="s">
        <v>3528</v>
      </c>
      <c r="L177" s="276">
        <v>5164</v>
      </c>
      <c r="M177" s="265" t="s">
        <v>23</v>
      </c>
    </row>
    <row r="178" spans="1:13" ht="28.8" x14ac:dyDescent="0.3">
      <c r="A178" s="237">
        <v>176</v>
      </c>
      <c r="B178" s="250" t="s">
        <v>9595</v>
      </c>
      <c r="C178" s="251">
        <v>13</v>
      </c>
      <c r="D178" s="252" t="s">
        <v>33</v>
      </c>
      <c r="E178" s="250" t="s">
        <v>9596</v>
      </c>
      <c r="F178" s="250" t="s">
        <v>899</v>
      </c>
      <c r="G178" s="252" t="s">
        <v>7738</v>
      </c>
      <c r="H178" s="252" t="s">
        <v>9469</v>
      </c>
      <c r="I178" s="279" t="s">
        <v>4553</v>
      </c>
      <c r="J178" s="252" t="s">
        <v>4554</v>
      </c>
      <c r="K178" s="252" t="s">
        <v>3528</v>
      </c>
      <c r="L178" s="250">
        <v>1800</v>
      </c>
      <c r="M178" s="252" t="s">
        <v>23</v>
      </c>
    </row>
    <row r="179" spans="1:13" ht="29.4" x14ac:dyDescent="0.35">
      <c r="A179" s="237">
        <v>177</v>
      </c>
      <c r="B179" s="238" t="s">
        <v>9597</v>
      </c>
      <c r="C179" s="239" t="s">
        <v>9319</v>
      </c>
      <c r="D179" s="238" t="s">
        <v>33</v>
      </c>
      <c r="E179" s="240">
        <v>37924</v>
      </c>
      <c r="F179" s="238" t="s">
        <v>9598</v>
      </c>
      <c r="G179" s="239" t="s">
        <v>7752</v>
      </c>
      <c r="H179" s="241" t="s">
        <v>9599</v>
      </c>
      <c r="I179" s="279" t="s">
        <v>4553</v>
      </c>
      <c r="J179" s="242" t="s">
        <v>4554</v>
      </c>
      <c r="K179" s="238" t="s">
        <v>3528</v>
      </c>
      <c r="L179" s="243">
        <v>5164</v>
      </c>
      <c r="M179" s="244" t="s">
        <v>23</v>
      </c>
    </row>
    <row r="180" spans="1:13" ht="29.4" x14ac:dyDescent="0.35">
      <c r="A180" s="237">
        <v>178</v>
      </c>
      <c r="B180" s="238" t="s">
        <v>9600</v>
      </c>
      <c r="C180" s="239" t="s">
        <v>9319</v>
      </c>
      <c r="D180" s="238" t="s">
        <v>33</v>
      </c>
      <c r="E180" s="240">
        <v>37064</v>
      </c>
      <c r="F180" s="238" t="s">
        <v>9598</v>
      </c>
      <c r="G180" s="239" t="s">
        <v>7752</v>
      </c>
      <c r="H180" s="241" t="s">
        <v>9599</v>
      </c>
      <c r="I180" s="279" t="s">
        <v>4553</v>
      </c>
      <c r="J180" s="242" t="s">
        <v>4554</v>
      </c>
      <c r="K180" s="238" t="s">
        <v>3528</v>
      </c>
      <c r="L180" s="243">
        <v>5164</v>
      </c>
      <c r="M180" s="244" t="s">
        <v>23</v>
      </c>
    </row>
    <row r="181" spans="1:13" ht="29.4" x14ac:dyDescent="0.35">
      <c r="A181" s="237">
        <v>179</v>
      </c>
      <c r="B181" s="245" t="s">
        <v>9601</v>
      </c>
      <c r="C181" s="239" t="s">
        <v>9319</v>
      </c>
      <c r="D181" s="245" t="s">
        <v>33</v>
      </c>
      <c r="E181" s="246">
        <v>38214</v>
      </c>
      <c r="F181" s="245" t="s">
        <v>9602</v>
      </c>
      <c r="G181" s="239" t="s">
        <v>7752</v>
      </c>
      <c r="H181" s="245" t="s">
        <v>544</v>
      </c>
      <c r="I181" s="279" t="s">
        <v>4553</v>
      </c>
      <c r="J181" s="242" t="s">
        <v>4554</v>
      </c>
      <c r="K181" s="245" t="s">
        <v>3528</v>
      </c>
      <c r="L181" s="306">
        <v>5164</v>
      </c>
      <c r="M181" s="244" t="s">
        <v>23</v>
      </c>
    </row>
    <row r="182" spans="1:13" ht="29.4" x14ac:dyDescent="0.35">
      <c r="A182" s="237">
        <v>180</v>
      </c>
      <c r="B182" s="238" t="s">
        <v>9603</v>
      </c>
      <c r="C182" s="239" t="s">
        <v>9319</v>
      </c>
      <c r="D182" s="238" t="s">
        <v>33</v>
      </c>
      <c r="E182" s="240">
        <v>34658</v>
      </c>
      <c r="F182" s="238" t="s">
        <v>9602</v>
      </c>
      <c r="G182" s="239" t="s">
        <v>7752</v>
      </c>
      <c r="H182" s="241" t="s">
        <v>544</v>
      </c>
      <c r="I182" s="279" t="s">
        <v>4553</v>
      </c>
      <c r="J182" s="242" t="s">
        <v>4554</v>
      </c>
      <c r="K182" s="238" t="s">
        <v>3528</v>
      </c>
      <c r="L182" s="249">
        <v>5164</v>
      </c>
      <c r="M182" s="248" t="s">
        <v>9345</v>
      </c>
    </row>
    <row r="183" spans="1:13" ht="29.4" x14ac:dyDescent="0.35">
      <c r="A183" s="237">
        <v>181</v>
      </c>
      <c r="B183" s="238" t="s">
        <v>9604</v>
      </c>
      <c r="C183" s="239" t="s">
        <v>9319</v>
      </c>
      <c r="D183" s="238" t="s">
        <v>33</v>
      </c>
      <c r="E183" s="240">
        <v>35160</v>
      </c>
      <c r="F183" s="238" t="s">
        <v>9598</v>
      </c>
      <c r="G183" s="239" t="s">
        <v>7752</v>
      </c>
      <c r="H183" s="241" t="s">
        <v>544</v>
      </c>
      <c r="I183" s="279" t="s">
        <v>4553</v>
      </c>
      <c r="J183" s="242" t="s">
        <v>4554</v>
      </c>
      <c r="K183" s="238" t="s">
        <v>3528</v>
      </c>
      <c r="L183" s="249">
        <v>5164</v>
      </c>
      <c r="M183" s="248" t="s">
        <v>9345</v>
      </c>
    </row>
    <row r="184" spans="1:13" ht="29.4" x14ac:dyDescent="0.35">
      <c r="A184" s="237">
        <v>182</v>
      </c>
      <c r="B184" s="238" t="s">
        <v>9605</v>
      </c>
      <c r="C184" s="239" t="s">
        <v>9319</v>
      </c>
      <c r="D184" s="238" t="s">
        <v>33</v>
      </c>
      <c r="E184" s="240">
        <v>38387</v>
      </c>
      <c r="F184" s="238" t="s">
        <v>1018</v>
      </c>
      <c r="G184" s="239" t="s">
        <v>7752</v>
      </c>
      <c r="H184" s="241" t="s">
        <v>544</v>
      </c>
      <c r="I184" s="279" t="s">
        <v>4553</v>
      </c>
      <c r="J184" s="242" t="s">
        <v>4554</v>
      </c>
      <c r="K184" s="238" t="s">
        <v>3528</v>
      </c>
      <c r="L184" s="249">
        <v>11664</v>
      </c>
      <c r="M184" s="248" t="s">
        <v>23</v>
      </c>
    </row>
    <row r="185" spans="1:13" ht="43.8" x14ac:dyDescent="0.35">
      <c r="A185" s="237">
        <v>183</v>
      </c>
      <c r="B185" s="238" t="s">
        <v>9606</v>
      </c>
      <c r="C185" s="239" t="s">
        <v>9319</v>
      </c>
      <c r="D185" s="238" t="s">
        <v>33</v>
      </c>
      <c r="E185" s="240">
        <v>36887</v>
      </c>
      <c r="F185" s="238" t="s">
        <v>9607</v>
      </c>
      <c r="G185" s="239" t="s">
        <v>7752</v>
      </c>
      <c r="H185" s="241" t="s">
        <v>919</v>
      </c>
      <c r="I185" s="279" t="s">
        <v>4553</v>
      </c>
      <c r="J185" s="242" t="s">
        <v>4554</v>
      </c>
      <c r="K185" s="238" t="s">
        <v>3528</v>
      </c>
      <c r="L185" s="249">
        <v>7230.8</v>
      </c>
      <c r="M185" s="248" t="s">
        <v>23</v>
      </c>
    </row>
    <row r="186" spans="1:13" ht="29.4" x14ac:dyDescent="0.35">
      <c r="A186" s="237">
        <v>184</v>
      </c>
      <c r="B186" s="238" t="s">
        <v>9608</v>
      </c>
      <c r="C186" s="239" t="s">
        <v>9319</v>
      </c>
      <c r="D186" s="238" t="s">
        <v>33</v>
      </c>
      <c r="E186" s="240">
        <v>36841</v>
      </c>
      <c r="F186" s="238" t="s">
        <v>1018</v>
      </c>
      <c r="G186" s="239" t="s">
        <v>7752</v>
      </c>
      <c r="H186" s="241" t="s">
        <v>544</v>
      </c>
      <c r="I186" s="279" t="s">
        <v>4553</v>
      </c>
      <c r="J186" s="242" t="s">
        <v>4554</v>
      </c>
      <c r="K186" s="238" t="s">
        <v>3528</v>
      </c>
      <c r="L186" s="249">
        <v>11664</v>
      </c>
      <c r="M186" s="248" t="s">
        <v>9345</v>
      </c>
    </row>
    <row r="187" spans="1:13" ht="29.4" x14ac:dyDescent="0.35">
      <c r="A187" s="237">
        <v>185</v>
      </c>
      <c r="B187" s="238" t="s">
        <v>9610</v>
      </c>
      <c r="C187" s="239" t="s">
        <v>9319</v>
      </c>
      <c r="D187" s="238" t="s">
        <v>33</v>
      </c>
      <c r="E187" s="240">
        <v>37412</v>
      </c>
      <c r="F187" s="238" t="s">
        <v>1018</v>
      </c>
      <c r="G187" s="239" t="s">
        <v>7752</v>
      </c>
      <c r="H187" s="241" t="s">
        <v>544</v>
      </c>
      <c r="I187" s="279" t="s">
        <v>4553</v>
      </c>
      <c r="J187" s="242" t="s">
        <v>4554</v>
      </c>
      <c r="K187" s="238" t="s">
        <v>3528</v>
      </c>
      <c r="L187" s="249">
        <v>5164</v>
      </c>
      <c r="M187" s="244" t="s">
        <v>23</v>
      </c>
    </row>
    <row r="188" spans="1:13" ht="29.4" x14ac:dyDescent="0.35">
      <c r="A188" s="237">
        <v>186</v>
      </c>
      <c r="B188" s="238" t="s">
        <v>9611</v>
      </c>
      <c r="C188" s="239" t="s">
        <v>9319</v>
      </c>
      <c r="D188" s="238" t="s">
        <v>33</v>
      </c>
      <c r="E188" s="240">
        <v>36229</v>
      </c>
      <c r="F188" s="238" t="s">
        <v>1018</v>
      </c>
      <c r="G188" s="239" t="s">
        <v>7752</v>
      </c>
      <c r="H188" s="241" t="s">
        <v>544</v>
      </c>
      <c r="I188" s="279" t="s">
        <v>4553</v>
      </c>
      <c r="J188" s="242" t="s">
        <v>4554</v>
      </c>
      <c r="K188" s="238" t="s">
        <v>3528</v>
      </c>
      <c r="L188" s="249">
        <v>5164</v>
      </c>
      <c r="M188" s="244" t="s">
        <v>23</v>
      </c>
    </row>
    <row r="189" spans="1:13" ht="28.8" x14ac:dyDescent="0.3">
      <c r="A189" s="237">
        <v>187</v>
      </c>
      <c r="B189" s="250" t="s">
        <v>9612</v>
      </c>
      <c r="C189" s="251">
        <v>13</v>
      </c>
      <c r="D189" s="252" t="s">
        <v>33</v>
      </c>
      <c r="E189" s="250" t="s">
        <v>9613</v>
      </c>
      <c r="F189" s="250" t="s">
        <v>775</v>
      </c>
      <c r="G189" s="252" t="s">
        <v>7738</v>
      </c>
      <c r="H189" s="252" t="s">
        <v>919</v>
      </c>
      <c r="I189" s="250" t="s">
        <v>8688</v>
      </c>
      <c r="J189" s="252" t="s">
        <v>6823</v>
      </c>
      <c r="K189" s="252" t="s">
        <v>3528</v>
      </c>
      <c r="L189" s="253">
        <v>10540</v>
      </c>
      <c r="M189" s="252" t="s">
        <v>23</v>
      </c>
    </row>
    <row r="190" spans="1:13" ht="28.8" x14ac:dyDescent="0.3">
      <c r="A190" s="237">
        <v>188</v>
      </c>
      <c r="B190" s="250" t="s">
        <v>9614</v>
      </c>
      <c r="C190" s="251">
        <v>13</v>
      </c>
      <c r="D190" s="252" t="s">
        <v>33</v>
      </c>
      <c r="E190" s="286" t="s">
        <v>9615</v>
      </c>
      <c r="F190" s="250" t="s">
        <v>3656</v>
      </c>
      <c r="G190" s="252" t="s">
        <v>9616</v>
      </c>
      <c r="H190" s="252" t="s">
        <v>919</v>
      </c>
      <c r="I190" s="250" t="s">
        <v>8688</v>
      </c>
      <c r="J190" s="252" t="s">
        <v>6823</v>
      </c>
      <c r="K190" s="252" t="s">
        <v>9617</v>
      </c>
      <c r="L190" s="253">
        <v>10540</v>
      </c>
      <c r="M190" s="252" t="s">
        <v>23</v>
      </c>
    </row>
    <row r="191" spans="1:13" ht="28.8" x14ac:dyDescent="0.3">
      <c r="A191" s="237">
        <v>189</v>
      </c>
      <c r="B191" s="266" t="s">
        <v>9618</v>
      </c>
      <c r="C191" s="216" t="s">
        <v>9438</v>
      </c>
      <c r="D191" s="271" t="s">
        <v>17</v>
      </c>
      <c r="E191" s="268">
        <v>35704</v>
      </c>
      <c r="F191" s="266" t="s">
        <v>9619</v>
      </c>
      <c r="G191" s="263" t="s">
        <v>7738</v>
      </c>
      <c r="H191" s="22" t="s">
        <v>7728</v>
      </c>
      <c r="I191" s="252" t="s">
        <v>9620</v>
      </c>
      <c r="J191" s="22" t="s">
        <v>9621</v>
      </c>
      <c r="K191" s="22" t="s">
        <v>3528</v>
      </c>
      <c r="L191" s="307">
        <v>10050</v>
      </c>
      <c r="M191" s="22" t="s">
        <v>23</v>
      </c>
    </row>
    <row r="192" spans="1:13" ht="28.8" x14ac:dyDescent="0.3">
      <c r="A192" s="237">
        <v>190</v>
      </c>
      <c r="B192" s="266" t="s">
        <v>9622</v>
      </c>
      <c r="C192" s="216" t="s">
        <v>9438</v>
      </c>
      <c r="D192" s="271" t="s">
        <v>9623</v>
      </c>
      <c r="E192" s="268">
        <v>37696</v>
      </c>
      <c r="F192" s="266" t="s">
        <v>9619</v>
      </c>
      <c r="G192" s="263" t="s">
        <v>7738</v>
      </c>
      <c r="H192" s="22" t="s">
        <v>7728</v>
      </c>
      <c r="I192" s="252" t="s">
        <v>9620</v>
      </c>
      <c r="J192" s="22" t="s">
        <v>9621</v>
      </c>
      <c r="K192" s="22" t="s">
        <v>3528</v>
      </c>
      <c r="L192" s="270">
        <v>10050</v>
      </c>
      <c r="M192" s="22" t="s">
        <v>23</v>
      </c>
    </row>
    <row r="193" spans="1:13" ht="28.8" x14ac:dyDescent="0.3">
      <c r="A193" s="237">
        <v>191</v>
      </c>
      <c r="B193" s="266" t="s">
        <v>9624</v>
      </c>
      <c r="C193" s="216" t="s">
        <v>9438</v>
      </c>
      <c r="D193" s="271" t="s">
        <v>17</v>
      </c>
      <c r="E193" s="268">
        <v>36013</v>
      </c>
      <c r="F193" s="266" t="s">
        <v>9619</v>
      </c>
      <c r="G193" s="263" t="s">
        <v>7738</v>
      </c>
      <c r="H193" s="22" t="s">
        <v>7728</v>
      </c>
      <c r="I193" s="252" t="s">
        <v>9620</v>
      </c>
      <c r="J193" s="22" t="s">
        <v>9621</v>
      </c>
      <c r="K193" s="22" t="s">
        <v>3528</v>
      </c>
      <c r="L193" s="307">
        <v>10050</v>
      </c>
      <c r="M193" s="22" t="s">
        <v>23</v>
      </c>
    </row>
    <row r="194" spans="1:13" ht="28.8" x14ac:dyDescent="0.3">
      <c r="A194" s="237">
        <v>192</v>
      </c>
      <c r="B194" s="266" t="s">
        <v>9625</v>
      </c>
      <c r="C194" s="216" t="s">
        <v>9438</v>
      </c>
      <c r="D194" s="271" t="s">
        <v>33</v>
      </c>
      <c r="E194" s="268">
        <v>37747</v>
      </c>
      <c r="F194" s="266" t="s">
        <v>9619</v>
      </c>
      <c r="G194" s="263" t="s">
        <v>7738</v>
      </c>
      <c r="H194" s="22" t="s">
        <v>7728</v>
      </c>
      <c r="I194" s="252" t="s">
        <v>9620</v>
      </c>
      <c r="J194" s="22" t="s">
        <v>9621</v>
      </c>
      <c r="K194" s="22" t="s">
        <v>3528</v>
      </c>
      <c r="L194" s="307">
        <v>10050</v>
      </c>
      <c r="M194" s="22" t="s">
        <v>23</v>
      </c>
    </row>
    <row r="195" spans="1:13" ht="28.8" x14ac:dyDescent="0.3">
      <c r="A195" s="237">
        <v>193</v>
      </c>
      <c r="B195" s="266" t="s">
        <v>9626</v>
      </c>
      <c r="C195" s="216" t="s">
        <v>9438</v>
      </c>
      <c r="D195" s="271" t="s">
        <v>17</v>
      </c>
      <c r="E195" s="268">
        <v>38060</v>
      </c>
      <c r="F195" s="266" t="s">
        <v>9619</v>
      </c>
      <c r="G195" s="263" t="s">
        <v>7738</v>
      </c>
      <c r="H195" s="22" t="s">
        <v>7728</v>
      </c>
      <c r="I195" s="252" t="s">
        <v>9620</v>
      </c>
      <c r="J195" s="22" t="s">
        <v>9621</v>
      </c>
      <c r="K195" s="22" t="s">
        <v>3528</v>
      </c>
      <c r="L195" s="307">
        <v>10050</v>
      </c>
      <c r="M195" s="22" t="s">
        <v>23</v>
      </c>
    </row>
    <row r="196" spans="1:13" ht="28.8" x14ac:dyDescent="0.3">
      <c r="A196" s="237">
        <v>194</v>
      </c>
      <c r="B196" s="252" t="s">
        <v>9627</v>
      </c>
      <c r="C196" s="252" t="s">
        <v>9393</v>
      </c>
      <c r="D196" s="254" t="s">
        <v>17</v>
      </c>
      <c r="E196" s="255">
        <v>34073</v>
      </c>
      <c r="F196" s="252" t="s">
        <v>34</v>
      </c>
      <c r="G196" s="252" t="s">
        <v>7738</v>
      </c>
      <c r="H196" s="252" t="s">
        <v>7728</v>
      </c>
      <c r="I196" s="252" t="s">
        <v>9620</v>
      </c>
      <c r="J196" s="237" t="s">
        <v>9621</v>
      </c>
      <c r="K196" s="237" t="s">
        <v>3528</v>
      </c>
      <c r="L196" s="256">
        <v>10050</v>
      </c>
      <c r="M196" s="237" t="s">
        <v>23</v>
      </c>
    </row>
    <row r="197" spans="1:13" ht="28.8" x14ac:dyDescent="0.3">
      <c r="A197" s="237">
        <v>195</v>
      </c>
      <c r="B197" s="252" t="s">
        <v>9628</v>
      </c>
      <c r="C197" s="252" t="s">
        <v>9393</v>
      </c>
      <c r="D197" s="254" t="s">
        <v>17</v>
      </c>
      <c r="E197" s="255">
        <v>33632</v>
      </c>
      <c r="F197" s="252" t="s">
        <v>34</v>
      </c>
      <c r="G197" s="252" t="s">
        <v>7738</v>
      </c>
      <c r="H197" s="252" t="s">
        <v>7728</v>
      </c>
      <c r="I197" s="252" t="s">
        <v>9620</v>
      </c>
      <c r="J197" s="237" t="s">
        <v>9621</v>
      </c>
      <c r="K197" s="237" t="s">
        <v>3528</v>
      </c>
      <c r="L197" s="256">
        <v>10050</v>
      </c>
      <c r="M197" s="237" t="s">
        <v>23</v>
      </c>
    </row>
    <row r="198" spans="1:13" ht="28.8" x14ac:dyDescent="0.3">
      <c r="A198" s="237">
        <v>196</v>
      </c>
      <c r="B198" s="252" t="s">
        <v>9629</v>
      </c>
      <c r="C198" s="252" t="s">
        <v>9393</v>
      </c>
      <c r="D198" s="254" t="s">
        <v>17</v>
      </c>
      <c r="E198" s="255">
        <v>34175</v>
      </c>
      <c r="F198" s="252" t="s">
        <v>34</v>
      </c>
      <c r="G198" s="252" t="s">
        <v>7738</v>
      </c>
      <c r="H198" s="252" t="s">
        <v>7728</v>
      </c>
      <c r="I198" s="252" t="s">
        <v>9620</v>
      </c>
      <c r="J198" s="237" t="s">
        <v>9621</v>
      </c>
      <c r="K198" s="237" t="s">
        <v>3528</v>
      </c>
      <c r="L198" s="256">
        <v>10050</v>
      </c>
      <c r="M198" s="237" t="s">
        <v>23</v>
      </c>
    </row>
    <row r="199" spans="1:13" ht="28.8" x14ac:dyDescent="0.3">
      <c r="A199" s="237">
        <v>197</v>
      </c>
      <c r="B199" s="252" t="s">
        <v>9630</v>
      </c>
      <c r="C199" s="252" t="s">
        <v>9393</v>
      </c>
      <c r="D199" s="254" t="s">
        <v>33</v>
      </c>
      <c r="E199" s="255">
        <v>37353</v>
      </c>
      <c r="F199" s="252" t="s">
        <v>34</v>
      </c>
      <c r="G199" s="252" t="s">
        <v>7738</v>
      </c>
      <c r="H199" s="252" t="s">
        <v>7728</v>
      </c>
      <c r="I199" s="252" t="s">
        <v>9620</v>
      </c>
      <c r="J199" s="237" t="s">
        <v>9621</v>
      </c>
      <c r="K199" s="237" t="s">
        <v>3528</v>
      </c>
      <c r="L199" s="256">
        <v>10050</v>
      </c>
      <c r="M199" s="237" t="s">
        <v>23</v>
      </c>
    </row>
    <row r="200" spans="1:13" ht="28.8" x14ac:dyDescent="0.3">
      <c r="A200" s="237">
        <v>198</v>
      </c>
      <c r="B200" s="252" t="s">
        <v>9631</v>
      </c>
      <c r="C200" s="252" t="s">
        <v>9393</v>
      </c>
      <c r="D200" s="254" t="s">
        <v>17</v>
      </c>
      <c r="E200" s="255">
        <v>33757</v>
      </c>
      <c r="F200" s="252" t="s">
        <v>2037</v>
      </c>
      <c r="G200" s="252" t="s">
        <v>7738</v>
      </c>
      <c r="H200" s="252" t="s">
        <v>7728</v>
      </c>
      <c r="I200" s="252" t="s">
        <v>9620</v>
      </c>
      <c r="J200" s="237" t="s">
        <v>9621</v>
      </c>
      <c r="K200" s="237" t="s">
        <v>3528</v>
      </c>
      <c r="L200" s="256">
        <v>10050</v>
      </c>
      <c r="M200" s="252" t="s">
        <v>23</v>
      </c>
    </row>
    <row r="201" spans="1:13" ht="28.8" x14ac:dyDescent="0.3">
      <c r="A201" s="237">
        <v>199</v>
      </c>
      <c r="B201" s="252" t="s">
        <v>9632</v>
      </c>
      <c r="C201" s="252" t="s">
        <v>9393</v>
      </c>
      <c r="D201" s="254" t="s">
        <v>17</v>
      </c>
      <c r="E201" s="255">
        <v>38425</v>
      </c>
      <c r="F201" s="252" t="s">
        <v>2037</v>
      </c>
      <c r="G201" s="252" t="s">
        <v>7738</v>
      </c>
      <c r="H201" s="252" t="s">
        <v>7728</v>
      </c>
      <c r="I201" s="252" t="s">
        <v>9620</v>
      </c>
      <c r="J201" s="237" t="s">
        <v>9621</v>
      </c>
      <c r="K201" s="237" t="s">
        <v>3528</v>
      </c>
      <c r="L201" s="256">
        <v>10050</v>
      </c>
      <c r="M201" s="252" t="s">
        <v>23</v>
      </c>
    </row>
    <row r="202" spans="1:13" ht="28.8" x14ac:dyDescent="0.3">
      <c r="A202" s="237">
        <v>200</v>
      </c>
      <c r="B202" s="252" t="s">
        <v>9633</v>
      </c>
      <c r="C202" s="252" t="s">
        <v>9393</v>
      </c>
      <c r="D202" s="254" t="s">
        <v>17</v>
      </c>
      <c r="E202" s="255">
        <v>35182</v>
      </c>
      <c r="F202" s="250" t="s">
        <v>34</v>
      </c>
      <c r="G202" s="252" t="s">
        <v>7738</v>
      </c>
      <c r="H202" s="252" t="s">
        <v>7728</v>
      </c>
      <c r="I202" s="252" t="s">
        <v>9620</v>
      </c>
      <c r="J202" s="237" t="s">
        <v>9621</v>
      </c>
      <c r="K202" s="237" t="s">
        <v>3528</v>
      </c>
      <c r="L202" s="302">
        <v>10050</v>
      </c>
      <c r="M202" s="252" t="s">
        <v>23</v>
      </c>
    </row>
    <row r="203" spans="1:13" ht="28.8" x14ac:dyDescent="0.3">
      <c r="A203" s="237">
        <v>201</v>
      </c>
      <c r="B203" s="252" t="s">
        <v>9634</v>
      </c>
      <c r="C203" s="252" t="s">
        <v>9393</v>
      </c>
      <c r="D203" s="254" t="s">
        <v>33</v>
      </c>
      <c r="E203" s="255">
        <v>35517</v>
      </c>
      <c r="F203" s="250" t="s">
        <v>34</v>
      </c>
      <c r="G203" s="252" t="s">
        <v>7738</v>
      </c>
      <c r="H203" s="252" t="s">
        <v>7728</v>
      </c>
      <c r="I203" s="252" t="s">
        <v>9620</v>
      </c>
      <c r="J203" s="237" t="s">
        <v>9621</v>
      </c>
      <c r="K203" s="237" t="s">
        <v>3528</v>
      </c>
      <c r="L203" s="302">
        <v>10050</v>
      </c>
      <c r="M203" s="252" t="s">
        <v>23</v>
      </c>
    </row>
    <row r="204" spans="1:13" ht="28.8" x14ac:dyDescent="0.3">
      <c r="A204" s="237">
        <v>202</v>
      </c>
      <c r="B204" s="252" t="s">
        <v>9635</v>
      </c>
      <c r="C204" s="252" t="s">
        <v>9393</v>
      </c>
      <c r="D204" s="254" t="s">
        <v>33</v>
      </c>
      <c r="E204" s="255">
        <v>33384</v>
      </c>
      <c r="F204" s="250" t="s">
        <v>34</v>
      </c>
      <c r="G204" s="252" t="s">
        <v>7738</v>
      </c>
      <c r="H204" s="250" t="s">
        <v>20</v>
      </c>
      <c r="I204" s="252" t="s">
        <v>9620</v>
      </c>
      <c r="J204" s="237" t="s">
        <v>9621</v>
      </c>
      <c r="K204" s="237" t="s">
        <v>3528</v>
      </c>
      <c r="L204" s="302">
        <v>10050</v>
      </c>
      <c r="M204" s="251" t="s">
        <v>23</v>
      </c>
    </row>
    <row r="205" spans="1:13" ht="28.8" x14ac:dyDescent="0.3">
      <c r="A205" s="237">
        <v>203</v>
      </c>
      <c r="B205" s="22" t="s">
        <v>9636</v>
      </c>
      <c r="C205" s="262" t="s">
        <v>9405</v>
      </c>
      <c r="D205" s="264" t="s">
        <v>33</v>
      </c>
      <c r="E205" s="308">
        <v>37261</v>
      </c>
      <c r="F205" s="22" t="s">
        <v>34</v>
      </c>
      <c r="G205" s="265" t="s">
        <v>7738</v>
      </c>
      <c r="H205" s="22" t="s">
        <v>7728</v>
      </c>
      <c r="I205" s="252" t="s">
        <v>9620</v>
      </c>
      <c r="J205" s="216" t="s">
        <v>9621</v>
      </c>
      <c r="K205" s="22" t="s">
        <v>3528</v>
      </c>
      <c r="L205" s="276">
        <v>10050</v>
      </c>
      <c r="M205" s="265" t="s">
        <v>23</v>
      </c>
    </row>
    <row r="206" spans="1:13" ht="28.8" x14ac:dyDescent="0.3">
      <c r="A206" s="237">
        <v>204</v>
      </c>
      <c r="B206" s="22" t="s">
        <v>9637</v>
      </c>
      <c r="C206" s="262" t="s">
        <v>9405</v>
      </c>
      <c r="D206" s="264" t="s">
        <v>17</v>
      </c>
      <c r="E206" s="308">
        <v>34731</v>
      </c>
      <c r="F206" s="22" t="s">
        <v>34</v>
      </c>
      <c r="G206" s="265" t="s">
        <v>7738</v>
      </c>
      <c r="H206" s="22" t="s">
        <v>7728</v>
      </c>
      <c r="I206" s="252" t="s">
        <v>9620</v>
      </c>
      <c r="J206" s="216" t="s">
        <v>9621</v>
      </c>
      <c r="K206" s="22" t="s">
        <v>3528</v>
      </c>
      <c r="L206" s="276">
        <v>10050</v>
      </c>
      <c r="M206" s="265" t="s">
        <v>23</v>
      </c>
    </row>
    <row r="207" spans="1:13" ht="28.8" x14ac:dyDescent="0.3">
      <c r="A207" s="237">
        <v>205</v>
      </c>
      <c r="B207" s="22" t="s">
        <v>9638</v>
      </c>
      <c r="C207" s="262" t="s">
        <v>9405</v>
      </c>
      <c r="D207" s="264" t="s">
        <v>17</v>
      </c>
      <c r="E207" s="308">
        <v>36279</v>
      </c>
      <c r="F207" s="22" t="s">
        <v>34</v>
      </c>
      <c r="G207" s="265" t="s">
        <v>7738</v>
      </c>
      <c r="H207" s="22" t="s">
        <v>9639</v>
      </c>
      <c r="I207" s="252" t="s">
        <v>9620</v>
      </c>
      <c r="J207" s="216" t="s">
        <v>9621</v>
      </c>
      <c r="K207" s="22" t="s">
        <v>3528</v>
      </c>
      <c r="L207" s="276">
        <v>10050</v>
      </c>
      <c r="M207" s="265" t="s">
        <v>23</v>
      </c>
    </row>
    <row r="208" spans="1:13" ht="28.8" x14ac:dyDescent="0.3">
      <c r="A208" s="237">
        <v>206</v>
      </c>
      <c r="B208" s="22" t="s">
        <v>9640</v>
      </c>
      <c r="C208" s="262" t="s">
        <v>9405</v>
      </c>
      <c r="D208" s="264" t="s">
        <v>33</v>
      </c>
      <c r="E208" s="308">
        <v>38979</v>
      </c>
      <c r="F208" s="22" t="s">
        <v>34</v>
      </c>
      <c r="G208" s="265" t="s">
        <v>7738</v>
      </c>
      <c r="H208" s="22" t="s">
        <v>544</v>
      </c>
      <c r="I208" s="252" t="s">
        <v>9620</v>
      </c>
      <c r="J208" s="216" t="s">
        <v>9621</v>
      </c>
      <c r="K208" s="22" t="s">
        <v>3528</v>
      </c>
      <c r="L208" s="276">
        <v>10050</v>
      </c>
      <c r="M208" s="265" t="s">
        <v>23</v>
      </c>
    </row>
    <row r="209" spans="1:13" ht="28.8" x14ac:dyDescent="0.3">
      <c r="A209" s="237">
        <v>207</v>
      </c>
      <c r="B209" s="22" t="s">
        <v>9641</v>
      </c>
      <c r="C209" s="262" t="s">
        <v>9405</v>
      </c>
      <c r="D209" s="264" t="s">
        <v>33</v>
      </c>
      <c r="E209" s="308">
        <v>36188</v>
      </c>
      <c r="F209" s="22" t="s">
        <v>34</v>
      </c>
      <c r="G209" s="265" t="s">
        <v>7738</v>
      </c>
      <c r="H209" s="22" t="s">
        <v>7728</v>
      </c>
      <c r="I209" s="252" t="s">
        <v>9620</v>
      </c>
      <c r="J209" s="216" t="s">
        <v>9621</v>
      </c>
      <c r="K209" s="22" t="s">
        <v>3528</v>
      </c>
      <c r="L209" s="276">
        <v>10640</v>
      </c>
      <c r="M209" s="265" t="s">
        <v>23</v>
      </c>
    </row>
    <row r="210" spans="1:13" ht="28.8" x14ac:dyDescent="0.3">
      <c r="A210" s="237">
        <v>208</v>
      </c>
      <c r="B210" s="22" t="s">
        <v>9642</v>
      </c>
      <c r="C210" s="262" t="s">
        <v>9405</v>
      </c>
      <c r="D210" s="264" t="s">
        <v>17</v>
      </c>
      <c r="E210" s="308">
        <v>36092</v>
      </c>
      <c r="F210" s="22" t="s">
        <v>34</v>
      </c>
      <c r="G210" s="265" t="s">
        <v>7738</v>
      </c>
      <c r="H210" s="22" t="s">
        <v>7728</v>
      </c>
      <c r="I210" s="252" t="s">
        <v>9620</v>
      </c>
      <c r="J210" s="216" t="s">
        <v>9621</v>
      </c>
      <c r="K210" s="22" t="s">
        <v>3528</v>
      </c>
      <c r="L210" s="276">
        <v>10050</v>
      </c>
      <c r="M210" s="265" t="s">
        <v>23</v>
      </c>
    </row>
    <row r="211" spans="1:13" ht="28.8" x14ac:dyDescent="0.3">
      <c r="A211" s="237">
        <v>209</v>
      </c>
      <c r="B211" s="22" t="s">
        <v>9643</v>
      </c>
      <c r="C211" s="22" t="s">
        <v>9405</v>
      </c>
      <c r="D211" s="264" t="s">
        <v>33</v>
      </c>
      <c r="E211" s="308">
        <v>38368</v>
      </c>
      <c r="F211" s="22" t="s">
        <v>34</v>
      </c>
      <c r="G211" s="265" t="s">
        <v>7738</v>
      </c>
      <c r="H211" s="216" t="s">
        <v>9639</v>
      </c>
      <c r="I211" s="252" t="s">
        <v>9620</v>
      </c>
      <c r="J211" s="216" t="s">
        <v>9621</v>
      </c>
      <c r="K211" s="216" t="s">
        <v>3528</v>
      </c>
      <c r="L211" s="276">
        <v>10050</v>
      </c>
      <c r="M211" s="265" t="s">
        <v>23</v>
      </c>
    </row>
    <row r="212" spans="1:13" ht="28.8" x14ac:dyDescent="0.3">
      <c r="A212" s="237">
        <v>210</v>
      </c>
      <c r="B212" s="250" t="s">
        <v>9644</v>
      </c>
      <c r="C212" s="251">
        <v>13</v>
      </c>
      <c r="D212" s="252" t="s">
        <v>17</v>
      </c>
      <c r="E212" s="250" t="s">
        <v>9359</v>
      </c>
      <c r="F212" s="250" t="s">
        <v>2037</v>
      </c>
      <c r="G212" s="252" t="s">
        <v>7738</v>
      </c>
      <c r="H212" s="252" t="s">
        <v>7728</v>
      </c>
      <c r="I212" s="252" t="s">
        <v>9620</v>
      </c>
      <c r="J212" s="252" t="s">
        <v>9621</v>
      </c>
      <c r="K212" s="252" t="s">
        <v>3528</v>
      </c>
      <c r="L212" s="250">
        <v>1050</v>
      </c>
      <c r="M212" s="252" t="s">
        <v>23</v>
      </c>
    </row>
    <row r="213" spans="1:13" ht="28.8" x14ac:dyDescent="0.3">
      <c r="A213" s="237">
        <v>211</v>
      </c>
      <c r="B213" s="250" t="s">
        <v>9645</v>
      </c>
      <c r="C213" s="251">
        <v>13</v>
      </c>
      <c r="D213" s="252" t="s">
        <v>17</v>
      </c>
      <c r="E213" s="250" t="s">
        <v>9646</v>
      </c>
      <c r="F213" s="250" t="s">
        <v>2037</v>
      </c>
      <c r="G213" s="252" t="s">
        <v>7738</v>
      </c>
      <c r="H213" s="252" t="s">
        <v>7728</v>
      </c>
      <c r="I213" s="252" t="s">
        <v>9620</v>
      </c>
      <c r="J213" s="252" t="s">
        <v>9621</v>
      </c>
      <c r="K213" s="252" t="s">
        <v>3528</v>
      </c>
      <c r="L213" s="250">
        <v>1050</v>
      </c>
      <c r="M213" s="252" t="s">
        <v>23</v>
      </c>
    </row>
    <row r="214" spans="1:13" ht="28.8" x14ac:dyDescent="0.3">
      <c r="A214" s="237">
        <v>212</v>
      </c>
      <c r="B214" s="250" t="s">
        <v>9647</v>
      </c>
      <c r="C214" s="251">
        <v>13</v>
      </c>
      <c r="D214" s="252" t="s">
        <v>17</v>
      </c>
      <c r="E214" s="250" t="s">
        <v>9648</v>
      </c>
      <c r="F214" s="250" t="s">
        <v>2037</v>
      </c>
      <c r="G214" s="252" t="s">
        <v>7738</v>
      </c>
      <c r="H214" s="252" t="s">
        <v>7728</v>
      </c>
      <c r="I214" s="252" t="s">
        <v>9620</v>
      </c>
      <c r="J214" s="252" t="s">
        <v>9621</v>
      </c>
      <c r="K214" s="252" t="s">
        <v>3528</v>
      </c>
      <c r="L214" s="250">
        <v>1050</v>
      </c>
      <c r="M214" s="252" t="s">
        <v>23</v>
      </c>
    </row>
    <row r="215" spans="1:13" ht="28.8" x14ac:dyDescent="0.3">
      <c r="A215" s="237">
        <v>213</v>
      </c>
      <c r="B215" s="250" t="s">
        <v>9649</v>
      </c>
      <c r="C215" s="251">
        <v>13</v>
      </c>
      <c r="D215" s="252" t="s">
        <v>17</v>
      </c>
      <c r="E215" s="250" t="s">
        <v>9650</v>
      </c>
      <c r="F215" s="250" t="s">
        <v>2037</v>
      </c>
      <c r="G215" s="252" t="s">
        <v>7738</v>
      </c>
      <c r="H215" s="252" t="s">
        <v>7728</v>
      </c>
      <c r="I215" s="252" t="s">
        <v>9620</v>
      </c>
      <c r="J215" s="252" t="s">
        <v>9621</v>
      </c>
      <c r="K215" s="252" t="s">
        <v>3528</v>
      </c>
      <c r="L215" s="250">
        <v>1050</v>
      </c>
      <c r="M215" s="252" t="s">
        <v>23</v>
      </c>
    </row>
    <row r="216" spans="1:13" ht="28.8" x14ac:dyDescent="0.3">
      <c r="A216" s="237">
        <v>214</v>
      </c>
      <c r="B216" s="250" t="s">
        <v>9651</v>
      </c>
      <c r="C216" s="251">
        <v>13</v>
      </c>
      <c r="D216" s="252" t="s">
        <v>33</v>
      </c>
      <c r="E216" s="250" t="s">
        <v>9652</v>
      </c>
      <c r="F216" s="250" t="s">
        <v>2037</v>
      </c>
      <c r="G216" s="252" t="s">
        <v>7738</v>
      </c>
      <c r="H216" s="252" t="s">
        <v>7728</v>
      </c>
      <c r="I216" s="252" t="s">
        <v>9620</v>
      </c>
      <c r="J216" s="252" t="s">
        <v>9621</v>
      </c>
      <c r="K216" s="252" t="s">
        <v>3528</v>
      </c>
      <c r="L216" s="250">
        <v>1050</v>
      </c>
      <c r="M216" s="252" t="s">
        <v>23</v>
      </c>
    </row>
    <row r="217" spans="1:13" ht="28.8" x14ac:dyDescent="0.3">
      <c r="A217" s="237">
        <v>215</v>
      </c>
      <c r="B217" s="250" t="s">
        <v>9653</v>
      </c>
      <c r="C217" s="251">
        <v>13</v>
      </c>
      <c r="D217" s="252" t="s">
        <v>17</v>
      </c>
      <c r="E217" s="250" t="s">
        <v>9654</v>
      </c>
      <c r="F217" s="250" t="s">
        <v>2037</v>
      </c>
      <c r="G217" s="252" t="s">
        <v>7738</v>
      </c>
      <c r="H217" s="252" t="s">
        <v>7728</v>
      </c>
      <c r="I217" s="252" t="s">
        <v>9620</v>
      </c>
      <c r="J217" s="252" t="s">
        <v>9621</v>
      </c>
      <c r="K217" s="252" t="s">
        <v>3528</v>
      </c>
      <c r="L217" s="250">
        <v>1050</v>
      </c>
      <c r="M217" s="252" t="s">
        <v>23</v>
      </c>
    </row>
    <row r="218" spans="1:13" ht="28.8" x14ac:dyDescent="0.3">
      <c r="A218" s="237">
        <v>216</v>
      </c>
      <c r="B218" s="250" t="s">
        <v>9655</v>
      </c>
      <c r="C218" s="251">
        <v>13</v>
      </c>
      <c r="D218" s="252" t="s">
        <v>17</v>
      </c>
      <c r="E218" s="250" t="s">
        <v>9656</v>
      </c>
      <c r="F218" s="250" t="s">
        <v>2037</v>
      </c>
      <c r="G218" s="252" t="s">
        <v>7738</v>
      </c>
      <c r="H218" s="252" t="s">
        <v>7728</v>
      </c>
      <c r="I218" s="252" t="s">
        <v>9620</v>
      </c>
      <c r="J218" s="252" t="s">
        <v>9621</v>
      </c>
      <c r="K218" s="252" t="s">
        <v>3528</v>
      </c>
      <c r="L218" s="250">
        <v>1050</v>
      </c>
      <c r="M218" s="252" t="s">
        <v>23</v>
      </c>
    </row>
    <row r="219" spans="1:13" ht="28.8" x14ac:dyDescent="0.3">
      <c r="A219" s="237">
        <v>217</v>
      </c>
      <c r="B219" s="250" t="s">
        <v>9657</v>
      </c>
      <c r="C219" s="251">
        <v>13</v>
      </c>
      <c r="D219" s="252" t="s">
        <v>33</v>
      </c>
      <c r="E219" s="250" t="s">
        <v>9658</v>
      </c>
      <c r="F219" s="250" t="s">
        <v>2037</v>
      </c>
      <c r="G219" s="252" t="s">
        <v>7738</v>
      </c>
      <c r="H219" s="252" t="s">
        <v>7728</v>
      </c>
      <c r="I219" s="252" t="s">
        <v>9620</v>
      </c>
      <c r="J219" s="252" t="s">
        <v>9621</v>
      </c>
      <c r="K219" s="252" t="s">
        <v>3528</v>
      </c>
      <c r="L219" s="250">
        <v>1050</v>
      </c>
      <c r="M219" s="252" t="s">
        <v>23</v>
      </c>
    </row>
    <row r="220" spans="1:13" ht="28.8" x14ac:dyDescent="0.3">
      <c r="A220" s="237">
        <v>218</v>
      </c>
      <c r="B220" s="250" t="s">
        <v>9279</v>
      </c>
      <c r="C220" s="251">
        <v>13</v>
      </c>
      <c r="D220" s="252" t="s">
        <v>17</v>
      </c>
      <c r="E220" s="250" t="s">
        <v>9659</v>
      </c>
      <c r="F220" s="250" t="s">
        <v>2037</v>
      </c>
      <c r="G220" s="252" t="s">
        <v>7738</v>
      </c>
      <c r="H220" s="252" t="s">
        <v>7728</v>
      </c>
      <c r="I220" s="252" t="s">
        <v>9620</v>
      </c>
      <c r="J220" s="252" t="s">
        <v>9621</v>
      </c>
      <c r="K220" s="252" t="s">
        <v>3528</v>
      </c>
      <c r="L220" s="250">
        <v>1050</v>
      </c>
      <c r="M220" s="252" t="s">
        <v>23</v>
      </c>
    </row>
    <row r="221" spans="1:13" ht="28.8" x14ac:dyDescent="0.3">
      <c r="A221" s="237">
        <v>219</v>
      </c>
      <c r="B221" s="250" t="s">
        <v>9660</v>
      </c>
      <c r="C221" s="251">
        <v>13</v>
      </c>
      <c r="D221" s="252" t="s">
        <v>17</v>
      </c>
      <c r="E221" s="250" t="s">
        <v>9661</v>
      </c>
      <c r="F221" s="250" t="s">
        <v>2037</v>
      </c>
      <c r="G221" s="252" t="s">
        <v>7738</v>
      </c>
      <c r="H221" s="252" t="s">
        <v>7728</v>
      </c>
      <c r="I221" s="252" t="s">
        <v>9620</v>
      </c>
      <c r="J221" s="252" t="s">
        <v>9621</v>
      </c>
      <c r="K221" s="252" t="s">
        <v>3528</v>
      </c>
      <c r="L221" s="250">
        <v>1050</v>
      </c>
      <c r="M221" s="252" t="s">
        <v>23</v>
      </c>
    </row>
    <row r="222" spans="1:13" ht="28.8" x14ac:dyDescent="0.3">
      <c r="A222" s="237">
        <v>220</v>
      </c>
      <c r="B222" s="250" t="s">
        <v>9662</v>
      </c>
      <c r="C222" s="251">
        <v>13</v>
      </c>
      <c r="D222" s="252" t="s">
        <v>17</v>
      </c>
      <c r="E222" s="250" t="s">
        <v>9663</v>
      </c>
      <c r="F222" s="250" t="s">
        <v>2037</v>
      </c>
      <c r="G222" s="252" t="s">
        <v>7738</v>
      </c>
      <c r="H222" s="252" t="s">
        <v>7728</v>
      </c>
      <c r="I222" s="252" t="s">
        <v>9620</v>
      </c>
      <c r="J222" s="252" t="s">
        <v>9621</v>
      </c>
      <c r="K222" s="252" t="s">
        <v>3528</v>
      </c>
      <c r="L222" s="250">
        <v>1050</v>
      </c>
      <c r="M222" s="252" t="s">
        <v>23</v>
      </c>
    </row>
    <row r="223" spans="1:13" ht="28.8" x14ac:dyDescent="0.3">
      <c r="A223" s="237">
        <v>221</v>
      </c>
      <c r="B223" s="250" t="s">
        <v>9664</v>
      </c>
      <c r="C223" s="251">
        <v>13</v>
      </c>
      <c r="D223" s="252" t="s">
        <v>17</v>
      </c>
      <c r="E223" s="250" t="s">
        <v>9665</v>
      </c>
      <c r="F223" s="250" t="s">
        <v>2037</v>
      </c>
      <c r="G223" s="252" t="s">
        <v>7738</v>
      </c>
      <c r="H223" s="252" t="s">
        <v>7728</v>
      </c>
      <c r="I223" s="252" t="s">
        <v>9620</v>
      </c>
      <c r="J223" s="252" t="s">
        <v>9621</v>
      </c>
      <c r="K223" s="252" t="s">
        <v>3528</v>
      </c>
      <c r="L223" s="250">
        <v>1050</v>
      </c>
      <c r="M223" s="252" t="s">
        <v>23</v>
      </c>
    </row>
    <row r="224" spans="1:13" ht="28.8" x14ac:dyDescent="0.3">
      <c r="A224" s="237">
        <v>222</v>
      </c>
      <c r="B224" s="252" t="s">
        <v>9666</v>
      </c>
      <c r="C224" s="252" t="s">
        <v>9393</v>
      </c>
      <c r="D224" s="254" t="s">
        <v>33</v>
      </c>
      <c r="E224" s="255">
        <v>37048</v>
      </c>
      <c r="F224" s="252" t="s">
        <v>748</v>
      </c>
      <c r="G224" s="252" t="s">
        <v>7738</v>
      </c>
      <c r="H224" s="252" t="s">
        <v>7728</v>
      </c>
      <c r="I224" s="279" t="s">
        <v>9667</v>
      </c>
      <c r="J224" s="309" t="s">
        <v>4372</v>
      </c>
      <c r="K224" s="237" t="s">
        <v>3528</v>
      </c>
      <c r="L224" s="237">
        <v>12320</v>
      </c>
      <c r="M224" s="251" t="s">
        <v>23</v>
      </c>
    </row>
    <row r="225" spans="1:13" ht="28.8" x14ac:dyDescent="0.3">
      <c r="A225" s="237">
        <v>223</v>
      </c>
      <c r="B225" s="299" t="s">
        <v>9668</v>
      </c>
      <c r="C225" s="299" t="s">
        <v>9393</v>
      </c>
      <c r="D225" s="300" t="s">
        <v>33</v>
      </c>
      <c r="E225" s="301">
        <v>37292</v>
      </c>
      <c r="F225" s="299" t="s">
        <v>775</v>
      </c>
      <c r="G225" s="299" t="s">
        <v>7738</v>
      </c>
      <c r="H225" s="299" t="s">
        <v>9669</v>
      </c>
      <c r="I225" s="279" t="s">
        <v>9667</v>
      </c>
      <c r="J225" s="309" t="s">
        <v>4372</v>
      </c>
      <c r="K225" s="309" t="s">
        <v>3528</v>
      </c>
      <c r="L225" s="310">
        <v>12000</v>
      </c>
      <c r="M225" s="309" t="s">
        <v>23</v>
      </c>
    </row>
    <row r="226" spans="1:13" ht="28.8" x14ac:dyDescent="0.3">
      <c r="A226" s="237">
        <v>224</v>
      </c>
      <c r="B226" s="299" t="s">
        <v>9670</v>
      </c>
      <c r="C226" s="299" t="s">
        <v>9393</v>
      </c>
      <c r="D226" s="300" t="s">
        <v>33</v>
      </c>
      <c r="E226" s="301">
        <v>37178</v>
      </c>
      <c r="F226" s="299" t="s">
        <v>775</v>
      </c>
      <c r="G226" s="299" t="s">
        <v>7738</v>
      </c>
      <c r="H226" s="299" t="s">
        <v>418</v>
      </c>
      <c r="I226" s="279" t="s">
        <v>9667</v>
      </c>
      <c r="J226" s="309" t="s">
        <v>4372</v>
      </c>
      <c r="K226" s="309" t="s">
        <v>3528</v>
      </c>
      <c r="L226" s="310">
        <v>12000</v>
      </c>
      <c r="M226" s="309" t="s">
        <v>23</v>
      </c>
    </row>
    <row r="227" spans="1:13" ht="28.8" x14ac:dyDescent="0.3">
      <c r="A227" s="237">
        <v>225</v>
      </c>
      <c r="B227" s="269" t="s">
        <v>9671</v>
      </c>
      <c r="C227" s="216" t="s">
        <v>9438</v>
      </c>
      <c r="D227" s="267" t="s">
        <v>33</v>
      </c>
      <c r="E227" s="268">
        <v>34954</v>
      </c>
      <c r="F227" s="269" t="s">
        <v>1291</v>
      </c>
      <c r="G227" s="263" t="s">
        <v>7738</v>
      </c>
      <c r="H227" s="22" t="s">
        <v>919</v>
      </c>
      <c r="I227" s="279" t="s">
        <v>9667</v>
      </c>
      <c r="J227" s="22" t="s">
        <v>4372</v>
      </c>
      <c r="K227" s="22" t="s">
        <v>3528</v>
      </c>
      <c r="L227" s="270">
        <v>8560</v>
      </c>
      <c r="M227" s="22" t="s">
        <v>23</v>
      </c>
    </row>
    <row r="228" spans="1:13" ht="28.8" x14ac:dyDescent="0.3">
      <c r="A228" s="237">
        <v>226</v>
      </c>
      <c r="B228" s="22" t="s">
        <v>9672</v>
      </c>
      <c r="C228" s="61" t="s">
        <v>9438</v>
      </c>
      <c r="D228" s="22" t="s">
        <v>17</v>
      </c>
      <c r="E228" s="268">
        <v>37700</v>
      </c>
      <c r="F228" s="22" t="s">
        <v>426</v>
      </c>
      <c r="G228" s="311" t="s">
        <v>7738</v>
      </c>
      <c r="H228" s="60" t="s">
        <v>61</v>
      </c>
      <c r="I228" s="279" t="s">
        <v>9667</v>
      </c>
      <c r="J228" s="22" t="s">
        <v>4372</v>
      </c>
      <c r="K228" s="60" t="s">
        <v>3528</v>
      </c>
      <c r="L228" s="270">
        <v>7580</v>
      </c>
      <c r="M228" s="22" t="s">
        <v>23</v>
      </c>
    </row>
    <row r="229" spans="1:13" ht="28.8" x14ac:dyDescent="0.3">
      <c r="A229" s="237">
        <v>227</v>
      </c>
      <c r="B229" s="22" t="s">
        <v>9673</v>
      </c>
      <c r="C229" s="216" t="s">
        <v>9438</v>
      </c>
      <c r="D229" s="22" t="s">
        <v>17</v>
      </c>
      <c r="E229" s="268">
        <v>37876</v>
      </c>
      <c r="F229" s="22" t="s">
        <v>416</v>
      </c>
      <c r="G229" s="263" t="s">
        <v>7738</v>
      </c>
      <c r="H229" s="22" t="s">
        <v>7728</v>
      </c>
      <c r="I229" s="279" t="s">
        <v>9667</v>
      </c>
      <c r="J229" s="22" t="s">
        <v>4372</v>
      </c>
      <c r="K229" s="22" t="s">
        <v>3528</v>
      </c>
      <c r="L229" s="270">
        <v>12000</v>
      </c>
      <c r="M229" s="22" t="s">
        <v>23</v>
      </c>
    </row>
    <row r="230" spans="1:13" ht="28.8" x14ac:dyDescent="0.3">
      <c r="A230" s="237">
        <v>228</v>
      </c>
      <c r="B230" s="277" t="s">
        <v>9674</v>
      </c>
      <c r="C230" s="278" t="s">
        <v>9467</v>
      </c>
      <c r="D230" s="279" t="s">
        <v>17</v>
      </c>
      <c r="E230" s="279" t="s">
        <v>9675</v>
      </c>
      <c r="F230" s="279" t="s">
        <v>27</v>
      </c>
      <c r="G230" s="279" t="s">
        <v>7738</v>
      </c>
      <c r="H230" s="279" t="s">
        <v>7728</v>
      </c>
      <c r="I230" s="279" t="s">
        <v>9667</v>
      </c>
      <c r="J230" s="281" t="s">
        <v>4372</v>
      </c>
      <c r="K230" s="282" t="s">
        <v>3528</v>
      </c>
      <c r="L230" s="283">
        <v>10140</v>
      </c>
      <c r="M230" s="282" t="s">
        <v>23</v>
      </c>
    </row>
    <row r="231" spans="1:13" ht="29.4" x14ac:dyDescent="0.35">
      <c r="A231" s="237">
        <v>229</v>
      </c>
      <c r="B231" s="238" t="s">
        <v>9676</v>
      </c>
      <c r="C231" s="239" t="s">
        <v>9319</v>
      </c>
      <c r="D231" s="238" t="s">
        <v>33</v>
      </c>
      <c r="E231" s="240">
        <v>38338</v>
      </c>
      <c r="F231" s="238" t="s">
        <v>2094</v>
      </c>
      <c r="G231" s="239" t="s">
        <v>8868</v>
      </c>
      <c r="H231" s="241" t="s">
        <v>418</v>
      </c>
      <c r="I231" s="279" t="s">
        <v>9667</v>
      </c>
      <c r="J231" s="242" t="s">
        <v>9677</v>
      </c>
      <c r="K231" s="238" t="s">
        <v>3528</v>
      </c>
      <c r="L231" s="243">
        <v>10140</v>
      </c>
      <c r="M231" s="244" t="s">
        <v>23</v>
      </c>
    </row>
    <row r="232" spans="1:13" ht="28.8" x14ac:dyDescent="0.3">
      <c r="A232" s="237">
        <v>230</v>
      </c>
      <c r="B232" s="277" t="s">
        <v>9678</v>
      </c>
      <c r="C232" s="278" t="s">
        <v>9467</v>
      </c>
      <c r="D232" s="279" t="s">
        <v>17</v>
      </c>
      <c r="E232" s="280">
        <v>38057</v>
      </c>
      <c r="F232" s="279" t="s">
        <v>27</v>
      </c>
      <c r="G232" s="279" t="s">
        <v>7738</v>
      </c>
      <c r="H232" s="279" t="s">
        <v>7728</v>
      </c>
      <c r="I232" s="279" t="s">
        <v>9667</v>
      </c>
      <c r="J232" s="281" t="s">
        <v>4372</v>
      </c>
      <c r="K232" s="282" t="s">
        <v>3528</v>
      </c>
      <c r="L232" s="283">
        <v>10140</v>
      </c>
      <c r="M232" s="282" t="s">
        <v>23</v>
      </c>
    </row>
    <row r="233" spans="1:13" ht="28.8" x14ac:dyDescent="0.3">
      <c r="A233" s="237">
        <v>231</v>
      </c>
      <c r="B233" s="250" t="s">
        <v>9679</v>
      </c>
      <c r="C233" s="251">
        <v>13</v>
      </c>
      <c r="D233" s="252" t="s">
        <v>33</v>
      </c>
      <c r="E233" s="250" t="s">
        <v>9680</v>
      </c>
      <c r="F233" s="250" t="s">
        <v>748</v>
      </c>
      <c r="G233" s="252" t="s">
        <v>7725</v>
      </c>
      <c r="H233" s="252" t="s">
        <v>836</v>
      </c>
      <c r="I233" s="279" t="s">
        <v>9667</v>
      </c>
      <c r="J233" s="252" t="s">
        <v>4372</v>
      </c>
      <c r="K233" s="252" t="s">
        <v>3528</v>
      </c>
      <c r="L233" s="250">
        <v>4180</v>
      </c>
      <c r="M233" s="252" t="s">
        <v>23</v>
      </c>
    </row>
    <row r="234" spans="1:13" ht="43.2" x14ac:dyDescent="0.3">
      <c r="A234" s="237">
        <v>232</v>
      </c>
      <c r="B234" s="250" t="s">
        <v>9681</v>
      </c>
      <c r="C234" s="251">
        <v>13</v>
      </c>
      <c r="D234" s="252" t="s">
        <v>33</v>
      </c>
      <c r="E234" s="250" t="s">
        <v>9682</v>
      </c>
      <c r="F234" s="250" t="s">
        <v>8751</v>
      </c>
      <c r="G234" s="252" t="s">
        <v>7738</v>
      </c>
      <c r="H234" s="252" t="s">
        <v>919</v>
      </c>
      <c r="I234" s="279" t="s">
        <v>9667</v>
      </c>
      <c r="J234" s="252" t="s">
        <v>4372</v>
      </c>
      <c r="K234" s="252" t="s">
        <v>3528</v>
      </c>
      <c r="L234" s="250">
        <v>10140</v>
      </c>
      <c r="M234" s="252" t="s">
        <v>23</v>
      </c>
    </row>
    <row r="235" spans="1:13" ht="43.2" x14ac:dyDescent="0.3">
      <c r="A235" s="237">
        <v>233</v>
      </c>
      <c r="B235" s="250" t="s">
        <v>9683</v>
      </c>
      <c r="C235" s="251">
        <v>13</v>
      </c>
      <c r="D235" s="252" t="s">
        <v>33</v>
      </c>
      <c r="E235" s="250" t="s">
        <v>9684</v>
      </c>
      <c r="F235" s="250" t="s">
        <v>8751</v>
      </c>
      <c r="G235" s="252" t="s">
        <v>7738</v>
      </c>
      <c r="H235" s="252" t="s">
        <v>61</v>
      </c>
      <c r="I235" s="279" t="s">
        <v>9667</v>
      </c>
      <c r="J235" s="252" t="s">
        <v>4372</v>
      </c>
      <c r="K235" s="252" t="s">
        <v>3528</v>
      </c>
      <c r="L235" s="250">
        <v>6000</v>
      </c>
      <c r="M235" s="252" t="s">
        <v>23</v>
      </c>
    </row>
    <row r="236" spans="1:13" ht="28.8" x14ac:dyDescent="0.3">
      <c r="A236" s="237">
        <v>234</v>
      </c>
      <c r="B236" s="22" t="s">
        <v>9685</v>
      </c>
      <c r="C236" s="262" t="s">
        <v>9405</v>
      </c>
      <c r="D236" s="263" t="s">
        <v>17</v>
      </c>
      <c r="E236" s="264" t="s">
        <v>9686</v>
      </c>
      <c r="F236" s="262" t="s">
        <v>9687</v>
      </c>
      <c r="G236" s="265" t="s">
        <v>7738</v>
      </c>
      <c r="H236" s="265" t="s">
        <v>7728</v>
      </c>
      <c r="I236" s="279" t="s">
        <v>9667</v>
      </c>
      <c r="J236" s="312" t="s">
        <v>4372</v>
      </c>
      <c r="K236" s="265" t="s">
        <v>3528</v>
      </c>
      <c r="L236" s="276">
        <v>8890</v>
      </c>
      <c r="M236" s="265" t="s">
        <v>23</v>
      </c>
    </row>
    <row r="237" spans="1:13" ht="28.8" x14ac:dyDescent="0.3">
      <c r="A237" s="237">
        <v>235</v>
      </c>
      <c r="B237" s="22" t="s">
        <v>9688</v>
      </c>
      <c r="C237" s="262" t="s">
        <v>9405</v>
      </c>
      <c r="D237" s="263" t="s">
        <v>17</v>
      </c>
      <c r="E237" s="264" t="s">
        <v>9689</v>
      </c>
      <c r="F237" s="22" t="s">
        <v>34</v>
      </c>
      <c r="G237" s="265" t="s">
        <v>7738</v>
      </c>
      <c r="H237" s="22" t="s">
        <v>7728</v>
      </c>
      <c r="I237" s="279" t="s">
        <v>9667</v>
      </c>
      <c r="J237" s="312" t="s">
        <v>4372</v>
      </c>
      <c r="K237" s="22" t="s">
        <v>3528</v>
      </c>
      <c r="L237" s="263">
        <v>10140</v>
      </c>
      <c r="M237" s="265" t="s">
        <v>23</v>
      </c>
    </row>
    <row r="238" spans="1:13" ht="29.4" x14ac:dyDescent="0.35">
      <c r="A238" s="237">
        <v>236</v>
      </c>
      <c r="B238" s="238" t="s">
        <v>9690</v>
      </c>
      <c r="C238" s="239" t="s">
        <v>9319</v>
      </c>
      <c r="D238" s="238" t="s">
        <v>17</v>
      </c>
      <c r="E238" s="240">
        <v>38403</v>
      </c>
      <c r="F238" s="238" t="s">
        <v>1823</v>
      </c>
      <c r="G238" s="239" t="s">
        <v>8868</v>
      </c>
      <c r="H238" s="241" t="s">
        <v>919</v>
      </c>
      <c r="I238" s="238" t="s">
        <v>9691</v>
      </c>
      <c r="J238" s="238" t="s">
        <v>4548</v>
      </c>
      <c r="K238" s="238" t="s">
        <v>3528</v>
      </c>
      <c r="L238" s="249">
        <v>11800</v>
      </c>
      <c r="M238" s="244" t="s">
        <v>23</v>
      </c>
    </row>
    <row r="239" spans="1:13" ht="28.8" x14ac:dyDescent="0.3">
      <c r="A239" s="237">
        <v>237</v>
      </c>
      <c r="B239" s="250" t="s">
        <v>9692</v>
      </c>
      <c r="C239" s="251">
        <v>13</v>
      </c>
      <c r="D239" s="252" t="s">
        <v>33</v>
      </c>
      <c r="E239" s="250" t="s">
        <v>9693</v>
      </c>
      <c r="F239" s="250" t="s">
        <v>9694</v>
      </c>
      <c r="G239" s="252" t="s">
        <v>7738</v>
      </c>
      <c r="H239" s="252" t="s">
        <v>7728</v>
      </c>
      <c r="I239" s="238" t="s">
        <v>9691</v>
      </c>
      <c r="J239" s="252" t="s">
        <v>4548</v>
      </c>
      <c r="K239" s="252" t="s">
        <v>3528</v>
      </c>
      <c r="L239" s="250">
        <v>6300</v>
      </c>
      <c r="M239" s="252" t="s">
        <v>23</v>
      </c>
    </row>
    <row r="240" spans="1:13" ht="28.8" x14ac:dyDescent="0.3">
      <c r="A240" s="237">
        <v>238</v>
      </c>
      <c r="B240" s="252" t="s">
        <v>9695</v>
      </c>
      <c r="C240" s="252" t="s">
        <v>9393</v>
      </c>
      <c r="D240" s="254" t="s">
        <v>17</v>
      </c>
      <c r="E240" s="255">
        <v>34043</v>
      </c>
      <c r="F240" s="252" t="s">
        <v>2354</v>
      </c>
      <c r="G240" s="252" t="s">
        <v>7738</v>
      </c>
      <c r="H240" s="252" t="s">
        <v>418</v>
      </c>
      <c r="I240" s="238" t="s">
        <v>9691</v>
      </c>
      <c r="J240" s="237" t="s">
        <v>4548</v>
      </c>
      <c r="K240" s="237" t="s">
        <v>3528</v>
      </c>
      <c r="L240" s="256">
        <v>12000</v>
      </c>
      <c r="M240" s="237" t="s">
        <v>23</v>
      </c>
    </row>
    <row r="241" spans="1:13" ht="28.8" x14ac:dyDescent="0.3">
      <c r="A241" s="237">
        <v>239</v>
      </c>
      <c r="B241" s="252" t="s">
        <v>9696</v>
      </c>
      <c r="C241" s="252" t="s">
        <v>9393</v>
      </c>
      <c r="D241" s="254" t="s">
        <v>33</v>
      </c>
      <c r="E241" s="255">
        <v>37428</v>
      </c>
      <c r="F241" s="252" t="s">
        <v>73</v>
      </c>
      <c r="G241" s="252" t="s">
        <v>7738</v>
      </c>
      <c r="H241" s="252" t="s">
        <v>7728</v>
      </c>
      <c r="I241" s="238" t="s">
        <v>9691</v>
      </c>
      <c r="J241" s="237" t="s">
        <v>4548</v>
      </c>
      <c r="K241" s="237" t="s">
        <v>3528</v>
      </c>
      <c r="L241" s="256">
        <v>9600</v>
      </c>
      <c r="M241" s="237" t="s">
        <v>23</v>
      </c>
    </row>
    <row r="242" spans="1:13" ht="28.8" x14ac:dyDescent="0.3">
      <c r="A242" s="237">
        <v>240</v>
      </c>
      <c r="B242" s="277" t="s">
        <v>9697</v>
      </c>
      <c r="C242" s="278" t="s">
        <v>9467</v>
      </c>
      <c r="D242" s="279" t="s">
        <v>17</v>
      </c>
      <c r="E242" s="279" t="s">
        <v>9698</v>
      </c>
      <c r="F242" s="279" t="s">
        <v>2354</v>
      </c>
      <c r="G242" s="279" t="s">
        <v>7738</v>
      </c>
      <c r="H242" s="279" t="s">
        <v>7728</v>
      </c>
      <c r="I242" s="238" t="s">
        <v>9691</v>
      </c>
      <c r="J242" s="281" t="s">
        <v>4548</v>
      </c>
      <c r="K242" s="282" t="s">
        <v>3528</v>
      </c>
      <c r="L242" s="283">
        <v>9150</v>
      </c>
      <c r="M242" s="282" t="s">
        <v>23</v>
      </c>
    </row>
    <row r="243" spans="1:13" ht="28.8" x14ac:dyDescent="0.3">
      <c r="A243" s="237">
        <v>241</v>
      </c>
      <c r="B243" s="266" t="s">
        <v>9699</v>
      </c>
      <c r="C243" s="216" t="s">
        <v>9438</v>
      </c>
      <c r="D243" s="271" t="s">
        <v>33</v>
      </c>
      <c r="E243" s="268">
        <v>35491</v>
      </c>
      <c r="F243" s="269" t="s">
        <v>9700</v>
      </c>
      <c r="G243" s="263" t="s">
        <v>7738</v>
      </c>
      <c r="H243" s="22" t="s">
        <v>7728</v>
      </c>
      <c r="I243" s="238" t="s">
        <v>9691</v>
      </c>
      <c r="J243" s="22" t="s">
        <v>4548</v>
      </c>
      <c r="K243" s="22" t="s">
        <v>3528</v>
      </c>
      <c r="L243" s="270">
        <v>8250</v>
      </c>
      <c r="M243" s="22" t="s">
        <v>23</v>
      </c>
    </row>
    <row r="244" spans="1:13" ht="28.8" x14ac:dyDescent="0.3">
      <c r="A244" s="237">
        <v>242</v>
      </c>
      <c r="B244" s="22" t="s">
        <v>9701</v>
      </c>
      <c r="C244" s="262" t="s">
        <v>9405</v>
      </c>
      <c r="D244" s="263" t="s">
        <v>17</v>
      </c>
      <c r="E244" s="264" t="s">
        <v>9702</v>
      </c>
      <c r="F244" s="262" t="s">
        <v>1018</v>
      </c>
      <c r="G244" s="265" t="s">
        <v>7738</v>
      </c>
      <c r="H244" s="265" t="s">
        <v>776</v>
      </c>
      <c r="I244" s="22" t="s">
        <v>9703</v>
      </c>
      <c r="J244" s="265" t="s">
        <v>9704</v>
      </c>
      <c r="K244" s="265" t="s">
        <v>3528</v>
      </c>
      <c r="L244" s="263">
        <v>9000</v>
      </c>
      <c r="M244" s="265" t="s">
        <v>23</v>
      </c>
    </row>
    <row r="245" spans="1:13" ht="28.8" x14ac:dyDescent="0.3">
      <c r="A245" s="237">
        <v>243</v>
      </c>
      <c r="B245" s="277" t="s">
        <v>9706</v>
      </c>
      <c r="C245" s="278" t="s">
        <v>9467</v>
      </c>
      <c r="D245" s="279" t="s">
        <v>17</v>
      </c>
      <c r="E245" s="280">
        <v>38250</v>
      </c>
      <c r="F245" s="279" t="s">
        <v>18</v>
      </c>
      <c r="G245" s="279" t="s">
        <v>7738</v>
      </c>
      <c r="H245" s="279" t="s">
        <v>61</v>
      </c>
      <c r="I245" s="279" t="s">
        <v>9703</v>
      </c>
      <c r="J245" s="281" t="s">
        <v>9704</v>
      </c>
      <c r="K245" s="282" t="s">
        <v>3528</v>
      </c>
      <c r="L245" s="283">
        <v>9150</v>
      </c>
      <c r="M245" s="282" t="s">
        <v>23</v>
      </c>
    </row>
    <row r="246" spans="1:13" ht="28.8" x14ac:dyDescent="0.3">
      <c r="A246" s="237">
        <v>244</v>
      </c>
      <c r="B246" s="277" t="s">
        <v>9707</v>
      </c>
      <c r="C246" s="278" t="s">
        <v>9467</v>
      </c>
      <c r="D246" s="279" t="s">
        <v>17</v>
      </c>
      <c r="E246" s="279" t="s">
        <v>9708</v>
      </c>
      <c r="F246" s="279" t="s">
        <v>359</v>
      </c>
      <c r="G246" s="279" t="s">
        <v>7738</v>
      </c>
      <c r="H246" s="279" t="s">
        <v>61</v>
      </c>
      <c r="I246" s="279" t="s">
        <v>9703</v>
      </c>
      <c r="J246" s="281" t="s">
        <v>9704</v>
      </c>
      <c r="K246" s="282" t="s">
        <v>3528</v>
      </c>
      <c r="L246" s="283">
        <v>9150</v>
      </c>
      <c r="M246" s="282" t="s">
        <v>23</v>
      </c>
    </row>
    <row r="247" spans="1:13" ht="28.8" x14ac:dyDescent="0.3">
      <c r="A247" s="237">
        <v>245</v>
      </c>
      <c r="B247" s="277" t="s">
        <v>9709</v>
      </c>
      <c r="C247" s="278" t="s">
        <v>9467</v>
      </c>
      <c r="D247" s="279" t="s">
        <v>33</v>
      </c>
      <c r="E247" s="279" t="s">
        <v>9710</v>
      </c>
      <c r="F247" s="279" t="s">
        <v>748</v>
      </c>
      <c r="G247" s="279" t="s">
        <v>7738</v>
      </c>
      <c r="H247" s="279" t="s">
        <v>61</v>
      </c>
      <c r="I247" s="279" t="s">
        <v>9703</v>
      </c>
      <c r="J247" s="281" t="s">
        <v>9704</v>
      </c>
      <c r="K247" s="282" t="s">
        <v>3528</v>
      </c>
      <c r="L247" s="283">
        <v>9150</v>
      </c>
      <c r="M247" s="282" t="s">
        <v>23</v>
      </c>
    </row>
    <row r="248" spans="1:13" ht="28.8" x14ac:dyDescent="0.3">
      <c r="A248" s="237">
        <v>246</v>
      </c>
      <c r="B248" s="277" t="s">
        <v>9711</v>
      </c>
      <c r="C248" s="278" t="s">
        <v>9467</v>
      </c>
      <c r="D248" s="279" t="s">
        <v>17</v>
      </c>
      <c r="E248" s="280">
        <v>37145</v>
      </c>
      <c r="F248" s="279" t="s">
        <v>8159</v>
      </c>
      <c r="G248" s="279" t="s">
        <v>7738</v>
      </c>
      <c r="H248" s="279" t="s">
        <v>9469</v>
      </c>
      <c r="I248" s="279" t="s">
        <v>9703</v>
      </c>
      <c r="J248" s="281" t="s">
        <v>9704</v>
      </c>
      <c r="K248" s="282" t="s">
        <v>3528</v>
      </c>
      <c r="L248" s="283">
        <v>13950</v>
      </c>
      <c r="M248" s="282" t="s">
        <v>23</v>
      </c>
    </row>
    <row r="249" spans="1:13" ht="28.8" x14ac:dyDescent="0.3">
      <c r="A249" s="237">
        <v>247</v>
      </c>
      <c r="B249" s="239" t="s">
        <v>9712</v>
      </c>
      <c r="C249" s="278" t="s">
        <v>9467</v>
      </c>
      <c r="D249" s="279" t="s">
        <v>17</v>
      </c>
      <c r="E249" s="279" t="s">
        <v>489</v>
      </c>
      <c r="F249" s="239" t="s">
        <v>191</v>
      </c>
      <c r="G249" s="279" t="s">
        <v>7738</v>
      </c>
      <c r="H249" s="239" t="s">
        <v>20</v>
      </c>
      <c r="I249" s="239" t="s">
        <v>9703</v>
      </c>
      <c r="J249" s="281" t="s">
        <v>9704</v>
      </c>
      <c r="K249" s="282" t="s">
        <v>3528</v>
      </c>
      <c r="L249" s="283">
        <v>9150</v>
      </c>
      <c r="M249" s="282" t="s">
        <v>23</v>
      </c>
    </row>
    <row r="250" spans="1:13" ht="28.8" x14ac:dyDescent="0.3">
      <c r="A250" s="237">
        <v>248</v>
      </c>
      <c r="B250" s="277" t="s">
        <v>4873</v>
      </c>
      <c r="C250" s="278" t="s">
        <v>9467</v>
      </c>
      <c r="D250" s="279" t="s">
        <v>17</v>
      </c>
      <c r="E250" s="280">
        <v>37633</v>
      </c>
      <c r="F250" s="279" t="s">
        <v>18</v>
      </c>
      <c r="G250" s="279" t="s">
        <v>7738</v>
      </c>
      <c r="H250" s="279" t="s">
        <v>61</v>
      </c>
      <c r="I250" s="279" t="s">
        <v>9703</v>
      </c>
      <c r="J250" s="283" t="s">
        <v>9704</v>
      </c>
      <c r="K250" s="282" t="s">
        <v>3528</v>
      </c>
      <c r="L250" s="283">
        <v>9150</v>
      </c>
      <c r="M250" s="282" t="s">
        <v>23</v>
      </c>
    </row>
    <row r="251" spans="1:13" ht="28.8" x14ac:dyDescent="0.3">
      <c r="A251" s="237">
        <v>249</v>
      </c>
      <c r="B251" s="277" t="s">
        <v>9713</v>
      </c>
      <c r="C251" s="278" t="s">
        <v>9467</v>
      </c>
      <c r="D251" s="279" t="s">
        <v>17</v>
      </c>
      <c r="E251" s="280">
        <v>33604</v>
      </c>
      <c r="F251" s="279" t="s">
        <v>748</v>
      </c>
      <c r="G251" s="279" t="s">
        <v>7738</v>
      </c>
      <c r="H251" s="279" t="s">
        <v>61</v>
      </c>
      <c r="I251" s="313" t="s">
        <v>9703</v>
      </c>
      <c r="J251" s="281" t="s">
        <v>9704</v>
      </c>
      <c r="K251" s="282" t="s">
        <v>3528</v>
      </c>
      <c r="L251" s="283">
        <v>9150</v>
      </c>
      <c r="M251" s="282" t="s">
        <v>23</v>
      </c>
    </row>
    <row r="252" spans="1:13" ht="28.8" x14ac:dyDescent="0.3">
      <c r="A252" s="237">
        <v>250</v>
      </c>
      <c r="B252" s="277" t="s">
        <v>9714</v>
      </c>
      <c r="C252" s="278" t="s">
        <v>9467</v>
      </c>
      <c r="D252" s="279" t="s">
        <v>17</v>
      </c>
      <c r="E252" s="280">
        <v>35638</v>
      </c>
      <c r="F252" s="279" t="s">
        <v>748</v>
      </c>
      <c r="G252" s="279" t="s">
        <v>7738</v>
      </c>
      <c r="H252" s="279" t="s">
        <v>61</v>
      </c>
      <c r="I252" s="313" t="s">
        <v>9703</v>
      </c>
      <c r="J252" s="281" t="s">
        <v>9704</v>
      </c>
      <c r="K252" s="282" t="s">
        <v>3528</v>
      </c>
      <c r="L252" s="283">
        <v>9150</v>
      </c>
      <c r="M252" s="282" t="s">
        <v>23</v>
      </c>
    </row>
    <row r="253" spans="1:13" ht="28.8" x14ac:dyDescent="0.3">
      <c r="A253" s="237">
        <v>251</v>
      </c>
      <c r="B253" s="250" t="s">
        <v>9715</v>
      </c>
      <c r="C253" s="251">
        <v>13</v>
      </c>
      <c r="D253" s="252" t="s">
        <v>33</v>
      </c>
      <c r="E253" s="250" t="s">
        <v>9716</v>
      </c>
      <c r="F253" s="250" t="s">
        <v>416</v>
      </c>
      <c r="G253" s="252" t="s">
        <v>7725</v>
      </c>
      <c r="H253" s="252" t="s">
        <v>836</v>
      </c>
      <c r="I253" s="250" t="s">
        <v>9717</v>
      </c>
      <c r="J253" s="252" t="s">
        <v>5796</v>
      </c>
      <c r="K253" s="252" t="s">
        <v>3528</v>
      </c>
      <c r="L253" s="314">
        <v>11885</v>
      </c>
      <c r="M253" s="252" t="s">
        <v>23</v>
      </c>
    </row>
    <row r="254" spans="1:13" ht="28.8" x14ac:dyDescent="0.3">
      <c r="A254" s="237">
        <v>252</v>
      </c>
      <c r="B254" s="250" t="s">
        <v>9718</v>
      </c>
      <c r="C254" s="251">
        <v>13</v>
      </c>
      <c r="D254" s="252" t="s">
        <v>33</v>
      </c>
      <c r="E254" s="250" t="s">
        <v>9512</v>
      </c>
      <c r="F254" s="250" t="s">
        <v>9719</v>
      </c>
      <c r="G254" s="252" t="s">
        <v>7738</v>
      </c>
      <c r="H254" s="252" t="s">
        <v>836</v>
      </c>
      <c r="I254" s="250" t="s">
        <v>6552</v>
      </c>
      <c r="J254" s="252" t="s">
        <v>6788</v>
      </c>
      <c r="K254" s="252" t="s">
        <v>3528</v>
      </c>
      <c r="L254" s="253">
        <v>10950</v>
      </c>
      <c r="M254" s="252" t="s">
        <v>23</v>
      </c>
    </row>
    <row r="255" spans="1:13" ht="28.8" x14ac:dyDescent="0.3">
      <c r="A255" s="237">
        <v>253</v>
      </c>
      <c r="B255" s="250" t="s">
        <v>9721</v>
      </c>
      <c r="C255" s="251"/>
      <c r="D255" s="252" t="s">
        <v>17</v>
      </c>
      <c r="E255" s="250" t="s">
        <v>9722</v>
      </c>
      <c r="F255" s="250" t="s">
        <v>6551</v>
      </c>
      <c r="G255" s="252" t="s">
        <v>7725</v>
      </c>
      <c r="H255" s="252" t="s">
        <v>836</v>
      </c>
      <c r="I255" s="250" t="s">
        <v>6552</v>
      </c>
      <c r="J255" s="252" t="s">
        <v>6788</v>
      </c>
      <c r="K255" s="252" t="s">
        <v>3528</v>
      </c>
      <c r="L255" s="253">
        <v>10950</v>
      </c>
      <c r="M255" s="252" t="s">
        <v>23</v>
      </c>
    </row>
    <row r="256" spans="1:13" ht="28.8" x14ac:dyDescent="0.3">
      <c r="A256" s="237">
        <v>254</v>
      </c>
      <c r="B256" s="250" t="s">
        <v>9723</v>
      </c>
      <c r="C256" s="251">
        <v>13</v>
      </c>
      <c r="D256" s="252" t="s">
        <v>17</v>
      </c>
      <c r="E256" s="250" t="s">
        <v>9724</v>
      </c>
      <c r="F256" s="250" t="s">
        <v>9719</v>
      </c>
      <c r="G256" s="252" t="s">
        <v>7725</v>
      </c>
      <c r="H256" s="252" t="s">
        <v>836</v>
      </c>
      <c r="I256" s="250" t="s">
        <v>6552</v>
      </c>
      <c r="J256" s="252" t="s">
        <v>6788</v>
      </c>
      <c r="K256" s="252" t="s">
        <v>3528</v>
      </c>
      <c r="L256" s="253">
        <v>10950</v>
      </c>
      <c r="M256" s="252" t="s">
        <v>23</v>
      </c>
    </row>
    <row r="257" spans="1:13" ht="28.8" x14ac:dyDescent="0.3">
      <c r="A257" s="237">
        <v>255</v>
      </c>
      <c r="B257" s="250" t="s">
        <v>9725</v>
      </c>
      <c r="C257" s="251">
        <v>13</v>
      </c>
      <c r="D257" s="252" t="s">
        <v>17</v>
      </c>
      <c r="E257" s="250" t="s">
        <v>9726</v>
      </c>
      <c r="F257" s="250" t="s">
        <v>6551</v>
      </c>
      <c r="G257" s="252" t="s">
        <v>7725</v>
      </c>
      <c r="H257" s="252" t="s">
        <v>9727</v>
      </c>
      <c r="I257" s="250" t="s">
        <v>6552</v>
      </c>
      <c r="J257" s="252" t="s">
        <v>6788</v>
      </c>
      <c r="K257" s="252" t="s">
        <v>3528</v>
      </c>
      <c r="L257" s="253">
        <v>10950</v>
      </c>
      <c r="M257" s="252" t="s">
        <v>23</v>
      </c>
    </row>
    <row r="258" spans="1:13" ht="28.8" x14ac:dyDescent="0.3">
      <c r="A258" s="237">
        <v>258</v>
      </c>
      <c r="B258" s="277" t="s">
        <v>9728</v>
      </c>
      <c r="C258" s="278" t="s">
        <v>9467</v>
      </c>
      <c r="D258" s="279" t="s">
        <v>33</v>
      </c>
      <c r="E258" s="280">
        <v>35863</v>
      </c>
      <c r="F258" s="279" t="s">
        <v>6551</v>
      </c>
      <c r="G258" s="279" t="s">
        <v>7725</v>
      </c>
      <c r="H258" s="279" t="s">
        <v>836</v>
      </c>
      <c r="I258" s="250" t="s">
        <v>6552</v>
      </c>
      <c r="J258" s="281" t="s">
        <v>6788</v>
      </c>
      <c r="K258" s="282" t="s">
        <v>3528</v>
      </c>
      <c r="L258" s="283">
        <v>19900</v>
      </c>
      <c r="M258" s="282" t="s">
        <v>23</v>
      </c>
    </row>
    <row r="259" spans="1:13" ht="28.8" x14ac:dyDescent="0.3">
      <c r="A259" s="237">
        <v>259</v>
      </c>
      <c r="B259" s="277" t="s">
        <v>9729</v>
      </c>
      <c r="C259" s="278" t="s">
        <v>9467</v>
      </c>
      <c r="D259" s="279" t="s">
        <v>17</v>
      </c>
      <c r="E259" s="280">
        <v>37599</v>
      </c>
      <c r="F259" s="279" t="s">
        <v>9730</v>
      </c>
      <c r="G259" s="279" t="s">
        <v>7725</v>
      </c>
      <c r="H259" s="279" t="s">
        <v>836</v>
      </c>
      <c r="I259" s="250" t="s">
        <v>6552</v>
      </c>
      <c r="J259" s="281" t="s">
        <v>6788</v>
      </c>
      <c r="K259" s="282" t="s">
        <v>3528</v>
      </c>
      <c r="L259" s="283">
        <v>28920</v>
      </c>
      <c r="M259" s="282" t="s">
        <v>23</v>
      </c>
    </row>
    <row r="260" spans="1:13" ht="28.8" x14ac:dyDescent="0.3">
      <c r="A260" s="237">
        <v>260</v>
      </c>
      <c r="B260" s="277" t="s">
        <v>9731</v>
      </c>
      <c r="C260" s="278" t="s">
        <v>9467</v>
      </c>
      <c r="D260" s="279" t="s">
        <v>33</v>
      </c>
      <c r="E260" s="280">
        <v>36545</v>
      </c>
      <c r="F260" s="279" t="s">
        <v>6551</v>
      </c>
      <c r="G260" s="279" t="s">
        <v>7725</v>
      </c>
      <c r="H260" s="279" t="s">
        <v>836</v>
      </c>
      <c r="I260" s="250" t="s">
        <v>6552</v>
      </c>
      <c r="J260" s="281" t="s">
        <v>6788</v>
      </c>
      <c r="K260" s="282" t="s">
        <v>3528</v>
      </c>
      <c r="L260" s="283">
        <v>19280</v>
      </c>
      <c r="M260" s="282" t="s">
        <v>23</v>
      </c>
    </row>
    <row r="261" spans="1:13" ht="28.8" x14ac:dyDescent="0.3">
      <c r="A261" s="237">
        <v>261</v>
      </c>
      <c r="B261" s="277" t="s">
        <v>9732</v>
      </c>
      <c r="C261" s="278" t="s">
        <v>9467</v>
      </c>
      <c r="D261" s="279" t="s">
        <v>33</v>
      </c>
      <c r="E261" s="280">
        <v>35086</v>
      </c>
      <c r="F261" s="279" t="s">
        <v>6551</v>
      </c>
      <c r="G261" s="279" t="s">
        <v>7725</v>
      </c>
      <c r="H261" s="279" t="s">
        <v>836</v>
      </c>
      <c r="I261" s="250" t="s">
        <v>6552</v>
      </c>
      <c r="J261" s="281" t="s">
        <v>6788</v>
      </c>
      <c r="K261" s="282" t="s">
        <v>3528</v>
      </c>
      <c r="L261" s="283">
        <v>9480</v>
      </c>
      <c r="M261" s="282" t="s">
        <v>23</v>
      </c>
    </row>
    <row r="262" spans="1:13" ht="28.8" x14ac:dyDescent="0.3">
      <c r="A262" s="237">
        <v>262</v>
      </c>
      <c r="B262" s="277" t="s">
        <v>9733</v>
      </c>
      <c r="C262" s="278" t="s">
        <v>9467</v>
      </c>
      <c r="D262" s="279" t="s">
        <v>17</v>
      </c>
      <c r="E262" s="280">
        <v>36448</v>
      </c>
      <c r="F262" s="279" t="s">
        <v>6262</v>
      </c>
      <c r="G262" s="279" t="s">
        <v>7725</v>
      </c>
      <c r="H262" s="279" t="s">
        <v>836</v>
      </c>
      <c r="I262" s="250" t="s">
        <v>6552</v>
      </c>
      <c r="J262" s="281" t="s">
        <v>6788</v>
      </c>
      <c r="K262" s="282" t="s">
        <v>3528</v>
      </c>
      <c r="L262" s="283">
        <v>9480</v>
      </c>
      <c r="M262" s="282" t="s">
        <v>23</v>
      </c>
    </row>
    <row r="263" spans="1:13" ht="28.8" x14ac:dyDescent="0.3">
      <c r="A263" s="237">
        <v>263</v>
      </c>
      <c r="B263" s="277" t="s">
        <v>9734</v>
      </c>
      <c r="C263" s="278" t="s">
        <v>9467</v>
      </c>
      <c r="D263" s="279" t="s">
        <v>17</v>
      </c>
      <c r="E263" s="280">
        <v>38541</v>
      </c>
      <c r="F263" s="279" t="s">
        <v>9735</v>
      </c>
      <c r="G263" s="279" t="s">
        <v>7725</v>
      </c>
      <c r="H263" s="279" t="s">
        <v>836</v>
      </c>
      <c r="I263" s="250" t="s">
        <v>6552</v>
      </c>
      <c r="J263" s="281" t="s">
        <v>6788</v>
      </c>
      <c r="K263" s="282" t="s">
        <v>3528</v>
      </c>
      <c r="L263" s="283">
        <v>19900</v>
      </c>
      <c r="M263" s="282" t="s">
        <v>23</v>
      </c>
    </row>
    <row r="264" spans="1:13" ht="28.8" x14ac:dyDescent="0.3">
      <c r="A264" s="237">
        <v>264</v>
      </c>
      <c r="B264" s="277" t="s">
        <v>9736</v>
      </c>
      <c r="C264" s="278" t="s">
        <v>9467</v>
      </c>
      <c r="D264" s="279" t="s">
        <v>33</v>
      </c>
      <c r="E264" s="280">
        <v>36598</v>
      </c>
      <c r="F264" s="279" t="s">
        <v>6787</v>
      </c>
      <c r="G264" s="279" t="s">
        <v>7725</v>
      </c>
      <c r="H264" s="279" t="s">
        <v>836</v>
      </c>
      <c r="I264" s="250" t="s">
        <v>6552</v>
      </c>
      <c r="J264" s="281" t="s">
        <v>6788</v>
      </c>
      <c r="K264" s="282" t="s">
        <v>3528</v>
      </c>
      <c r="L264" s="283">
        <v>10640</v>
      </c>
      <c r="M264" s="282" t="s">
        <v>23</v>
      </c>
    </row>
    <row r="265" spans="1:13" ht="28.8" x14ac:dyDescent="0.3">
      <c r="A265" s="237">
        <v>265</v>
      </c>
      <c r="B265" s="277" t="s">
        <v>9737</v>
      </c>
      <c r="C265" s="278" t="s">
        <v>9467</v>
      </c>
      <c r="D265" s="279" t="s">
        <v>33</v>
      </c>
      <c r="E265" s="280">
        <v>36598</v>
      </c>
      <c r="F265" s="279" t="s">
        <v>6787</v>
      </c>
      <c r="G265" s="279" t="s">
        <v>7725</v>
      </c>
      <c r="H265" s="279" t="s">
        <v>836</v>
      </c>
      <c r="I265" s="250" t="s">
        <v>6552</v>
      </c>
      <c r="J265" s="281" t="s">
        <v>6788</v>
      </c>
      <c r="K265" s="282" t="s">
        <v>3528</v>
      </c>
      <c r="L265" s="283">
        <v>9480</v>
      </c>
      <c r="M265" s="282" t="s">
        <v>23</v>
      </c>
    </row>
    <row r="266" spans="1:13" ht="28.8" x14ac:dyDescent="0.3">
      <c r="A266" s="237">
        <v>266</v>
      </c>
      <c r="B266" s="277" t="s">
        <v>9738</v>
      </c>
      <c r="C266" s="278" t="s">
        <v>9467</v>
      </c>
      <c r="D266" s="279" t="s">
        <v>33</v>
      </c>
      <c r="E266" s="280">
        <v>36368</v>
      </c>
      <c r="F266" s="279" t="s">
        <v>9739</v>
      </c>
      <c r="G266" s="279" t="s">
        <v>7725</v>
      </c>
      <c r="H266" s="279" t="s">
        <v>836</v>
      </c>
      <c r="I266" s="250" t="s">
        <v>6552</v>
      </c>
      <c r="J266" s="281" t="s">
        <v>6788</v>
      </c>
      <c r="K266" s="282" t="s">
        <v>3528</v>
      </c>
      <c r="L266" s="283">
        <v>9260</v>
      </c>
      <c r="M266" s="282" t="s">
        <v>23</v>
      </c>
    </row>
    <row r="267" spans="1:13" ht="28.8" x14ac:dyDescent="0.3">
      <c r="A267" s="237">
        <v>267</v>
      </c>
      <c r="B267" s="277" t="s">
        <v>9740</v>
      </c>
      <c r="C267" s="278" t="s">
        <v>9467</v>
      </c>
      <c r="D267" s="279" t="s">
        <v>33</v>
      </c>
      <c r="E267" s="280">
        <v>35425</v>
      </c>
      <c r="F267" s="279" t="s">
        <v>6551</v>
      </c>
      <c r="G267" s="279" t="s">
        <v>7725</v>
      </c>
      <c r="H267" s="279" t="s">
        <v>836</v>
      </c>
      <c r="I267" s="250" t="s">
        <v>6552</v>
      </c>
      <c r="J267" s="281" t="s">
        <v>6788</v>
      </c>
      <c r="K267" s="282" t="s">
        <v>3528</v>
      </c>
      <c r="L267" s="283">
        <v>9640</v>
      </c>
      <c r="M267" s="282" t="s">
        <v>23</v>
      </c>
    </row>
    <row r="268" spans="1:13" ht="28.8" x14ac:dyDescent="0.3">
      <c r="A268" s="237">
        <v>268</v>
      </c>
      <c r="B268" s="277" t="s">
        <v>9741</v>
      </c>
      <c r="C268" s="278" t="s">
        <v>9467</v>
      </c>
      <c r="D268" s="279" t="s">
        <v>17</v>
      </c>
      <c r="E268" s="280">
        <v>37149</v>
      </c>
      <c r="F268" s="279" t="s">
        <v>9742</v>
      </c>
      <c r="G268" s="279" t="s">
        <v>7725</v>
      </c>
      <c r="H268" s="279" t="s">
        <v>836</v>
      </c>
      <c r="I268" s="250" t="s">
        <v>6552</v>
      </c>
      <c r="J268" s="281" t="s">
        <v>6788</v>
      </c>
      <c r="K268" s="282" t="s">
        <v>3528</v>
      </c>
      <c r="L268" s="283">
        <v>11080</v>
      </c>
      <c r="M268" s="282" t="s">
        <v>23</v>
      </c>
    </row>
    <row r="269" spans="1:13" ht="28.8" x14ac:dyDescent="0.3">
      <c r="A269" s="237">
        <v>269</v>
      </c>
      <c r="B269" s="277" t="s">
        <v>9743</v>
      </c>
      <c r="C269" s="278" t="s">
        <v>9467</v>
      </c>
      <c r="D269" s="279" t="s">
        <v>33</v>
      </c>
      <c r="E269" s="280">
        <v>37491</v>
      </c>
      <c r="F269" s="279" t="s">
        <v>6551</v>
      </c>
      <c r="G269" s="279" t="s">
        <v>7725</v>
      </c>
      <c r="H269" s="279" t="s">
        <v>836</v>
      </c>
      <c r="I269" s="250" t="s">
        <v>6552</v>
      </c>
      <c r="J269" s="281" t="s">
        <v>6788</v>
      </c>
      <c r="K269" s="282" t="s">
        <v>3528</v>
      </c>
      <c r="L269" s="283">
        <v>10640</v>
      </c>
      <c r="M269" s="282" t="s">
        <v>23</v>
      </c>
    </row>
    <row r="270" spans="1:13" ht="28.8" x14ac:dyDescent="0.3">
      <c r="A270" s="237">
        <v>270</v>
      </c>
      <c r="B270" s="277" t="s">
        <v>9744</v>
      </c>
      <c r="C270" s="278" t="s">
        <v>9467</v>
      </c>
      <c r="D270" s="279" t="s">
        <v>33</v>
      </c>
      <c r="E270" s="280">
        <v>34420</v>
      </c>
      <c r="F270" s="279" t="s">
        <v>6551</v>
      </c>
      <c r="G270" s="279" t="s">
        <v>7725</v>
      </c>
      <c r="H270" s="279" t="s">
        <v>836</v>
      </c>
      <c r="I270" s="250" t="s">
        <v>6552</v>
      </c>
      <c r="J270" s="281" t="s">
        <v>6788</v>
      </c>
      <c r="K270" s="282" t="s">
        <v>3528</v>
      </c>
      <c r="L270" s="283">
        <v>12080</v>
      </c>
      <c r="M270" s="282" t="s">
        <v>23</v>
      </c>
    </row>
    <row r="271" spans="1:13" ht="28.8" x14ac:dyDescent="0.3">
      <c r="A271" s="237">
        <v>271</v>
      </c>
      <c r="B271" s="277" t="s">
        <v>9745</v>
      </c>
      <c r="C271" s="278" t="s">
        <v>9467</v>
      </c>
      <c r="D271" s="279" t="s">
        <v>33</v>
      </c>
      <c r="E271" s="280">
        <v>39487</v>
      </c>
      <c r="F271" s="279" t="s">
        <v>9742</v>
      </c>
      <c r="G271" s="279" t="s">
        <v>7725</v>
      </c>
      <c r="H271" s="279" t="s">
        <v>836</v>
      </c>
      <c r="I271" s="250" t="s">
        <v>6552</v>
      </c>
      <c r="J271" s="281" t="s">
        <v>6788</v>
      </c>
      <c r="K271" s="282" t="s">
        <v>3528</v>
      </c>
      <c r="L271" s="283">
        <v>10640</v>
      </c>
      <c r="M271" s="282" t="s">
        <v>23</v>
      </c>
    </row>
    <row r="272" spans="1:13" ht="28.8" x14ac:dyDescent="0.3">
      <c r="A272" s="237">
        <v>272</v>
      </c>
      <c r="B272" s="315" t="s">
        <v>9746</v>
      </c>
      <c r="C272" s="285" t="s">
        <v>9467</v>
      </c>
      <c r="D272" s="250" t="s">
        <v>33</v>
      </c>
      <c r="E272" s="286">
        <v>34053</v>
      </c>
      <c r="F272" s="250" t="s">
        <v>6551</v>
      </c>
      <c r="G272" s="250" t="s">
        <v>7725</v>
      </c>
      <c r="H272" s="250" t="s">
        <v>919</v>
      </c>
      <c r="I272" s="250" t="s">
        <v>6552</v>
      </c>
      <c r="J272" s="251" t="s">
        <v>6788</v>
      </c>
      <c r="K272" s="287" t="s">
        <v>3528</v>
      </c>
      <c r="L272" s="251">
        <v>10640</v>
      </c>
      <c r="M272" s="287" t="s">
        <v>23</v>
      </c>
    </row>
    <row r="273" spans="1:13" ht="28.8" x14ac:dyDescent="0.3">
      <c r="A273" s="237">
        <v>273</v>
      </c>
      <c r="B273" s="277" t="s">
        <v>9747</v>
      </c>
      <c r="C273" s="278" t="s">
        <v>9467</v>
      </c>
      <c r="D273" s="279" t="s">
        <v>9748</v>
      </c>
      <c r="E273" s="280">
        <v>36717</v>
      </c>
      <c r="F273" s="279" t="s">
        <v>9742</v>
      </c>
      <c r="G273" s="279" t="s">
        <v>7725</v>
      </c>
      <c r="H273" s="279" t="s">
        <v>836</v>
      </c>
      <c r="I273" s="250" t="s">
        <v>6552</v>
      </c>
      <c r="J273" s="283" t="s">
        <v>6788</v>
      </c>
      <c r="K273" s="282" t="s">
        <v>3528</v>
      </c>
      <c r="L273" s="283">
        <v>10640</v>
      </c>
      <c r="M273" s="282" t="s">
        <v>23</v>
      </c>
    </row>
    <row r="274" spans="1:13" ht="28.8" x14ac:dyDescent="0.3">
      <c r="A274" s="237">
        <v>274</v>
      </c>
      <c r="B274" s="239" t="s">
        <v>9749</v>
      </c>
      <c r="C274" s="278" t="s">
        <v>9467</v>
      </c>
      <c r="D274" s="279" t="s">
        <v>17</v>
      </c>
      <c r="E274" s="280">
        <v>37797</v>
      </c>
      <c r="F274" s="279" t="s">
        <v>6262</v>
      </c>
      <c r="G274" s="279" t="s">
        <v>7725</v>
      </c>
      <c r="H274" s="279" t="s">
        <v>836</v>
      </c>
      <c r="I274" s="250" t="s">
        <v>6552</v>
      </c>
      <c r="J274" s="283" t="s">
        <v>6788</v>
      </c>
      <c r="K274" s="282" t="s">
        <v>3528</v>
      </c>
      <c r="L274" s="283">
        <v>10640</v>
      </c>
      <c r="M274" s="282" t="s">
        <v>23</v>
      </c>
    </row>
    <row r="275" spans="1:13" ht="28.8" x14ac:dyDescent="0.3">
      <c r="A275" s="237">
        <v>275</v>
      </c>
      <c r="B275" s="239" t="s">
        <v>9750</v>
      </c>
      <c r="C275" s="278" t="s">
        <v>9467</v>
      </c>
      <c r="D275" s="279" t="s">
        <v>17</v>
      </c>
      <c r="E275" s="280">
        <v>38650</v>
      </c>
      <c r="F275" s="279" t="s">
        <v>6551</v>
      </c>
      <c r="G275" s="279" t="s">
        <v>7725</v>
      </c>
      <c r="H275" s="279" t="s">
        <v>836</v>
      </c>
      <c r="I275" s="250" t="s">
        <v>6552</v>
      </c>
      <c r="J275" s="283" t="s">
        <v>6788</v>
      </c>
      <c r="K275" s="282" t="s">
        <v>3528</v>
      </c>
      <c r="L275" s="283">
        <v>19900</v>
      </c>
      <c r="M275" s="282" t="s">
        <v>23</v>
      </c>
    </row>
    <row r="276" spans="1:13" ht="28.8" x14ac:dyDescent="0.3">
      <c r="A276" s="237">
        <v>276</v>
      </c>
      <c r="B276" s="239" t="s">
        <v>9751</v>
      </c>
      <c r="C276" s="278" t="s">
        <v>9467</v>
      </c>
      <c r="D276" s="279" t="s">
        <v>33</v>
      </c>
      <c r="E276" s="280">
        <v>37140</v>
      </c>
      <c r="F276" s="279" t="s">
        <v>6551</v>
      </c>
      <c r="G276" s="279" t="s">
        <v>7725</v>
      </c>
      <c r="H276" s="279" t="s">
        <v>836</v>
      </c>
      <c r="I276" s="250" t="s">
        <v>6552</v>
      </c>
      <c r="J276" s="281" t="s">
        <v>6788</v>
      </c>
      <c r="K276" s="282" t="s">
        <v>3528</v>
      </c>
      <c r="L276" s="316">
        <v>7300</v>
      </c>
      <c r="M276" s="282" t="s">
        <v>23</v>
      </c>
    </row>
    <row r="277" spans="1:13" ht="28.8" x14ac:dyDescent="0.3">
      <c r="A277" s="237">
        <v>277</v>
      </c>
      <c r="B277" s="239" t="s">
        <v>9752</v>
      </c>
      <c r="C277" s="278" t="s">
        <v>9467</v>
      </c>
      <c r="D277" s="279" t="s">
        <v>17</v>
      </c>
      <c r="E277" s="280">
        <v>38105</v>
      </c>
      <c r="F277" s="279" t="s">
        <v>9753</v>
      </c>
      <c r="G277" s="279" t="s">
        <v>7725</v>
      </c>
      <c r="H277" s="279" t="s">
        <v>836</v>
      </c>
      <c r="I277" s="250" t="s">
        <v>6552</v>
      </c>
      <c r="J277" s="281" t="s">
        <v>6788</v>
      </c>
      <c r="K277" s="282" t="s">
        <v>3528</v>
      </c>
      <c r="L277" s="316">
        <v>9640</v>
      </c>
      <c r="M277" s="282" t="s">
        <v>23</v>
      </c>
    </row>
    <row r="278" spans="1:13" ht="28.8" x14ac:dyDescent="0.3">
      <c r="A278" s="237">
        <v>278</v>
      </c>
      <c r="B278" s="239" t="s">
        <v>9754</v>
      </c>
      <c r="C278" s="278" t="s">
        <v>9467</v>
      </c>
      <c r="D278" s="279" t="s">
        <v>33</v>
      </c>
      <c r="E278" s="280">
        <v>38154</v>
      </c>
      <c r="F278" s="279" t="s">
        <v>6551</v>
      </c>
      <c r="G278" s="279" t="s">
        <v>7725</v>
      </c>
      <c r="H278" s="279" t="s">
        <v>836</v>
      </c>
      <c r="I278" s="250" t="s">
        <v>6552</v>
      </c>
      <c r="J278" s="281" t="s">
        <v>6788</v>
      </c>
      <c r="K278" s="282" t="s">
        <v>3528</v>
      </c>
      <c r="L278" s="316">
        <v>10640</v>
      </c>
      <c r="M278" s="282" t="s">
        <v>23</v>
      </c>
    </row>
    <row r="279" spans="1:13" ht="28.8" x14ac:dyDescent="0.3">
      <c r="A279" s="237">
        <v>279</v>
      </c>
      <c r="B279" s="239" t="s">
        <v>9755</v>
      </c>
      <c r="C279" s="278" t="s">
        <v>9467</v>
      </c>
      <c r="D279" s="279" t="s">
        <v>33</v>
      </c>
      <c r="E279" s="280">
        <v>35559</v>
      </c>
      <c r="F279" s="279" t="s">
        <v>6551</v>
      </c>
      <c r="G279" s="279" t="s">
        <v>7725</v>
      </c>
      <c r="H279" s="279" t="s">
        <v>836</v>
      </c>
      <c r="I279" s="250" t="s">
        <v>6552</v>
      </c>
      <c r="J279" s="281" t="s">
        <v>6788</v>
      </c>
      <c r="K279" s="282" t="s">
        <v>3528</v>
      </c>
      <c r="L279" s="316">
        <v>10640</v>
      </c>
      <c r="M279" s="282" t="s">
        <v>23</v>
      </c>
    </row>
    <row r="280" spans="1:13" ht="28.8" x14ac:dyDescent="0.3">
      <c r="A280" s="237">
        <v>280</v>
      </c>
      <c r="B280" s="239" t="s">
        <v>9756</v>
      </c>
      <c r="C280" s="278" t="s">
        <v>9467</v>
      </c>
      <c r="D280" s="279" t="s">
        <v>33</v>
      </c>
      <c r="E280" s="280">
        <v>34192</v>
      </c>
      <c r="F280" s="279" t="s">
        <v>6551</v>
      </c>
      <c r="G280" s="279" t="s">
        <v>7725</v>
      </c>
      <c r="H280" s="279" t="s">
        <v>836</v>
      </c>
      <c r="I280" s="250" t="s">
        <v>6552</v>
      </c>
      <c r="J280" s="281" t="s">
        <v>6788</v>
      </c>
      <c r="K280" s="282" t="s">
        <v>3528</v>
      </c>
      <c r="L280" s="316">
        <v>10640</v>
      </c>
      <c r="M280" s="282" t="s">
        <v>23</v>
      </c>
    </row>
    <row r="281" spans="1:13" ht="28.8" x14ac:dyDescent="0.3">
      <c r="A281" s="237">
        <v>281</v>
      </c>
      <c r="B281" s="272" t="s">
        <v>9757</v>
      </c>
      <c r="C281" s="216" t="s">
        <v>9438</v>
      </c>
      <c r="D281" s="273" t="s">
        <v>33</v>
      </c>
      <c r="E281" s="268">
        <v>37945</v>
      </c>
      <c r="F281" s="272" t="s">
        <v>9758</v>
      </c>
      <c r="G281" s="263" t="s">
        <v>7725</v>
      </c>
      <c r="H281" s="22" t="s">
        <v>836</v>
      </c>
      <c r="I281" s="250" t="s">
        <v>6552</v>
      </c>
      <c r="J281" s="22" t="s">
        <v>6788</v>
      </c>
      <c r="K281" s="22" t="s">
        <v>3528</v>
      </c>
      <c r="L281" s="274">
        <v>10640</v>
      </c>
      <c r="M281" s="22" t="s">
        <v>23</v>
      </c>
    </row>
    <row r="282" spans="1:13" ht="28.8" x14ac:dyDescent="0.3">
      <c r="A282" s="237">
        <v>282</v>
      </c>
      <c r="B282" s="269" t="s">
        <v>9759</v>
      </c>
      <c r="C282" s="216" t="s">
        <v>9438</v>
      </c>
      <c r="D282" s="267" t="s">
        <v>33</v>
      </c>
      <c r="E282" s="268">
        <v>37618</v>
      </c>
      <c r="F282" s="269" t="s">
        <v>9719</v>
      </c>
      <c r="G282" s="263" t="s">
        <v>7738</v>
      </c>
      <c r="H282" s="22" t="s">
        <v>836</v>
      </c>
      <c r="I282" s="250" t="s">
        <v>6552</v>
      </c>
      <c r="J282" s="22" t="s">
        <v>6788</v>
      </c>
      <c r="K282" s="22" t="s">
        <v>3528</v>
      </c>
      <c r="L282" s="270">
        <v>10640</v>
      </c>
      <c r="M282" s="22" t="s">
        <v>23</v>
      </c>
    </row>
    <row r="283" spans="1:13" ht="43.2" x14ac:dyDescent="0.3">
      <c r="A283" s="237">
        <v>256</v>
      </c>
      <c r="B283" s="22" t="s">
        <v>9760</v>
      </c>
      <c r="C283" s="262" t="s">
        <v>9405</v>
      </c>
      <c r="D283" s="263" t="s">
        <v>33</v>
      </c>
      <c r="E283" s="264" t="s">
        <v>9761</v>
      </c>
      <c r="F283" s="262" t="s">
        <v>835</v>
      </c>
      <c r="G283" s="265" t="s">
        <v>7725</v>
      </c>
      <c r="H283" s="265" t="s">
        <v>9727</v>
      </c>
      <c r="I283" s="22" t="s">
        <v>9762</v>
      </c>
      <c r="J283" s="265" t="s">
        <v>5937</v>
      </c>
      <c r="K283" s="265"/>
      <c r="L283" s="276">
        <v>12850</v>
      </c>
      <c r="M283" s="265" t="s">
        <v>23</v>
      </c>
    </row>
    <row r="284" spans="1:13" ht="43.8" x14ac:dyDescent="0.35">
      <c r="A284" s="237">
        <v>257</v>
      </c>
      <c r="B284" s="238" t="s">
        <v>9763</v>
      </c>
      <c r="C284" s="239" t="s">
        <v>9319</v>
      </c>
      <c r="D284" s="238" t="s">
        <v>33</v>
      </c>
      <c r="E284" s="240">
        <v>37857</v>
      </c>
      <c r="F284" s="238" t="s">
        <v>1589</v>
      </c>
      <c r="G284" s="239" t="s">
        <v>8868</v>
      </c>
      <c r="H284" s="241" t="s">
        <v>919</v>
      </c>
      <c r="I284" s="22" t="s">
        <v>9762</v>
      </c>
      <c r="J284" s="242" t="s">
        <v>5937</v>
      </c>
      <c r="K284" s="238" t="s">
        <v>5938</v>
      </c>
      <c r="L284" s="243">
        <v>12850</v>
      </c>
      <c r="M284" s="248" t="s">
        <v>23</v>
      </c>
    </row>
    <row r="285" spans="1:13" x14ac:dyDescent="0.3">
      <c r="A285" s="237">
        <v>283</v>
      </c>
      <c r="B285" s="22" t="s">
        <v>9764</v>
      </c>
      <c r="C285" s="262" t="s">
        <v>9405</v>
      </c>
      <c r="D285" s="263" t="s">
        <v>17</v>
      </c>
      <c r="E285" s="264" t="s">
        <v>9765</v>
      </c>
      <c r="F285" s="262" t="s">
        <v>27</v>
      </c>
      <c r="G285" s="265" t="s">
        <v>7738</v>
      </c>
      <c r="H285" s="265" t="s">
        <v>7728</v>
      </c>
      <c r="I285" s="22" t="s">
        <v>9766</v>
      </c>
      <c r="J285" s="265" t="s">
        <v>9767</v>
      </c>
      <c r="K285" s="265" t="s">
        <v>3528</v>
      </c>
      <c r="L285" s="263">
        <v>11300</v>
      </c>
      <c r="M285" s="265" t="s">
        <v>23</v>
      </c>
    </row>
    <row r="286" spans="1:13" x14ac:dyDescent="0.3">
      <c r="A286" s="237">
        <v>284</v>
      </c>
      <c r="B286" s="22" t="s">
        <v>9768</v>
      </c>
      <c r="C286" s="262" t="s">
        <v>9405</v>
      </c>
      <c r="D286" s="263" t="s">
        <v>17</v>
      </c>
      <c r="E286" s="264" t="s">
        <v>9769</v>
      </c>
      <c r="F286" s="262" t="s">
        <v>27</v>
      </c>
      <c r="G286" s="265" t="s">
        <v>7738</v>
      </c>
      <c r="H286" s="265" t="s">
        <v>7728</v>
      </c>
      <c r="I286" s="22" t="s">
        <v>9766</v>
      </c>
      <c r="J286" s="265" t="s">
        <v>9767</v>
      </c>
      <c r="K286" s="265" t="s">
        <v>3528</v>
      </c>
      <c r="L286" s="263">
        <v>11350</v>
      </c>
      <c r="M286" s="265" t="s">
        <v>23</v>
      </c>
    </row>
    <row r="287" spans="1:13" x14ac:dyDescent="0.3">
      <c r="A287" s="237">
        <v>285</v>
      </c>
      <c r="B287" s="22" t="s">
        <v>7079</v>
      </c>
      <c r="C287" s="262" t="s">
        <v>9405</v>
      </c>
      <c r="D287" s="263" t="s">
        <v>17</v>
      </c>
      <c r="E287" s="264" t="s">
        <v>9770</v>
      </c>
      <c r="F287" s="262" t="s">
        <v>27</v>
      </c>
      <c r="G287" s="265" t="s">
        <v>7738</v>
      </c>
      <c r="H287" s="265" t="s">
        <v>7728</v>
      </c>
      <c r="I287" s="22" t="s">
        <v>9766</v>
      </c>
      <c r="J287" s="265" t="s">
        <v>9767</v>
      </c>
      <c r="K287" s="265" t="s">
        <v>3528</v>
      </c>
      <c r="L287" s="263">
        <v>11350</v>
      </c>
      <c r="M287" s="265" t="s">
        <v>23</v>
      </c>
    </row>
    <row r="288" spans="1:13" x14ac:dyDescent="0.3">
      <c r="A288" s="237">
        <v>286</v>
      </c>
      <c r="B288" s="22" t="s">
        <v>9771</v>
      </c>
      <c r="C288" s="262" t="s">
        <v>9405</v>
      </c>
      <c r="D288" s="263" t="s">
        <v>17</v>
      </c>
      <c r="E288" s="264" t="s">
        <v>9772</v>
      </c>
      <c r="F288" s="262" t="s">
        <v>7210</v>
      </c>
      <c r="G288" s="265" t="s">
        <v>7738</v>
      </c>
      <c r="H288" s="265" t="s">
        <v>7728</v>
      </c>
      <c r="I288" s="22" t="s">
        <v>9766</v>
      </c>
      <c r="J288" s="265" t="s">
        <v>9767</v>
      </c>
      <c r="K288" s="265" t="s">
        <v>3528</v>
      </c>
      <c r="L288" s="263">
        <v>11350</v>
      </c>
      <c r="M288" s="265" t="s">
        <v>23</v>
      </c>
    </row>
    <row r="289" spans="1:13" x14ac:dyDescent="0.3">
      <c r="A289" s="237">
        <v>287</v>
      </c>
      <c r="B289" s="22" t="s">
        <v>9773</v>
      </c>
      <c r="C289" s="262" t="s">
        <v>9405</v>
      </c>
      <c r="D289" s="263" t="s">
        <v>17</v>
      </c>
      <c r="E289" s="264" t="s">
        <v>9774</v>
      </c>
      <c r="F289" s="262" t="s">
        <v>18</v>
      </c>
      <c r="G289" s="265" t="s">
        <v>7738</v>
      </c>
      <c r="H289" s="265" t="s">
        <v>7728</v>
      </c>
      <c r="I289" s="22" t="s">
        <v>9766</v>
      </c>
      <c r="J289" s="265" t="s">
        <v>9767</v>
      </c>
      <c r="K289" s="265" t="s">
        <v>3528</v>
      </c>
      <c r="L289" s="263">
        <v>11350</v>
      </c>
      <c r="M289" s="265" t="s">
        <v>23</v>
      </c>
    </row>
    <row r="290" spans="1:13" x14ac:dyDescent="0.3">
      <c r="A290" s="237">
        <v>288</v>
      </c>
      <c r="B290" s="22" t="s">
        <v>9775</v>
      </c>
      <c r="C290" s="262" t="s">
        <v>9405</v>
      </c>
      <c r="D290" s="263" t="s">
        <v>17</v>
      </c>
      <c r="E290" s="264" t="s">
        <v>9776</v>
      </c>
      <c r="F290" s="262" t="s">
        <v>4497</v>
      </c>
      <c r="G290" s="265" t="s">
        <v>7738</v>
      </c>
      <c r="H290" s="265" t="s">
        <v>7728</v>
      </c>
      <c r="I290" s="22" t="s">
        <v>9766</v>
      </c>
      <c r="J290" s="265" t="s">
        <v>9767</v>
      </c>
      <c r="K290" s="265" t="s">
        <v>3528</v>
      </c>
      <c r="L290" s="276">
        <v>12000</v>
      </c>
      <c r="M290" s="265" t="s">
        <v>23</v>
      </c>
    </row>
    <row r="291" spans="1:13" x14ac:dyDescent="0.3">
      <c r="A291" s="237">
        <v>289</v>
      </c>
      <c r="B291" s="22" t="s">
        <v>9777</v>
      </c>
      <c r="C291" s="262" t="s">
        <v>9405</v>
      </c>
      <c r="D291" s="263" t="s">
        <v>17</v>
      </c>
      <c r="E291" s="264" t="s">
        <v>9778</v>
      </c>
      <c r="F291" s="262" t="s">
        <v>18</v>
      </c>
      <c r="G291" s="265" t="s">
        <v>7738</v>
      </c>
      <c r="H291" s="265" t="s">
        <v>7728</v>
      </c>
      <c r="I291" s="22" t="s">
        <v>9766</v>
      </c>
      <c r="J291" s="265" t="s">
        <v>9767</v>
      </c>
      <c r="K291" s="265" t="s">
        <v>3528</v>
      </c>
      <c r="L291" s="276">
        <v>12000</v>
      </c>
      <c r="M291" s="265" t="s">
        <v>23</v>
      </c>
    </row>
    <row r="292" spans="1:13" x14ac:dyDescent="0.3">
      <c r="A292" s="237">
        <v>290</v>
      </c>
      <c r="B292" s="22" t="s">
        <v>9779</v>
      </c>
      <c r="C292" s="262" t="s">
        <v>9405</v>
      </c>
      <c r="D292" s="263" t="s">
        <v>17</v>
      </c>
      <c r="E292" s="308">
        <v>37982</v>
      </c>
      <c r="F292" s="262" t="s">
        <v>18</v>
      </c>
      <c r="G292" s="265" t="s">
        <v>7738</v>
      </c>
      <c r="H292" s="265" t="s">
        <v>7728</v>
      </c>
      <c r="I292" s="22" t="s">
        <v>9766</v>
      </c>
      <c r="J292" s="265" t="s">
        <v>9767</v>
      </c>
      <c r="K292" s="265" t="s">
        <v>3528</v>
      </c>
      <c r="L292" s="276">
        <v>12000</v>
      </c>
      <c r="M292" s="265" t="s">
        <v>23</v>
      </c>
    </row>
    <row r="293" spans="1:13" x14ac:dyDescent="0.3">
      <c r="A293" s="237">
        <v>291</v>
      </c>
      <c r="B293" s="22" t="s">
        <v>9780</v>
      </c>
      <c r="C293" s="262" t="s">
        <v>9405</v>
      </c>
      <c r="D293" s="263" t="s">
        <v>17</v>
      </c>
      <c r="E293" s="264" t="s">
        <v>9781</v>
      </c>
      <c r="F293" s="262" t="s">
        <v>9782</v>
      </c>
      <c r="G293" s="265" t="s">
        <v>7738</v>
      </c>
      <c r="H293" s="265" t="s">
        <v>776</v>
      </c>
      <c r="I293" s="22" t="s">
        <v>9766</v>
      </c>
      <c r="J293" s="265" t="s">
        <v>9767</v>
      </c>
      <c r="K293" s="265" t="s">
        <v>3528</v>
      </c>
      <c r="L293" s="276">
        <v>12000</v>
      </c>
      <c r="M293" s="265" t="s">
        <v>23</v>
      </c>
    </row>
    <row r="294" spans="1:13" x14ac:dyDescent="0.3">
      <c r="A294" s="237">
        <v>292</v>
      </c>
      <c r="B294" s="22" t="s">
        <v>9783</v>
      </c>
      <c r="C294" s="262" t="s">
        <v>9405</v>
      </c>
      <c r="D294" s="263" t="s">
        <v>17</v>
      </c>
      <c r="E294" s="264" t="s">
        <v>9784</v>
      </c>
      <c r="F294" s="262" t="s">
        <v>9436</v>
      </c>
      <c r="G294" s="265" t="s">
        <v>7738</v>
      </c>
      <c r="H294" s="265" t="s">
        <v>9785</v>
      </c>
      <c r="I294" s="22" t="s">
        <v>9766</v>
      </c>
      <c r="J294" s="265" t="s">
        <v>9767</v>
      </c>
      <c r="K294" s="265" t="s">
        <v>3528</v>
      </c>
      <c r="L294" s="276">
        <v>12000</v>
      </c>
      <c r="M294" s="265" t="s">
        <v>23</v>
      </c>
    </row>
    <row r="295" spans="1:13" x14ac:dyDescent="0.3">
      <c r="A295" s="237">
        <v>293</v>
      </c>
      <c r="B295" s="22" t="s">
        <v>9786</v>
      </c>
      <c r="C295" s="262" t="s">
        <v>9405</v>
      </c>
      <c r="D295" s="263" t="s">
        <v>17</v>
      </c>
      <c r="E295" s="264" t="s">
        <v>9787</v>
      </c>
      <c r="F295" s="262" t="s">
        <v>9436</v>
      </c>
      <c r="G295" s="265" t="s">
        <v>7738</v>
      </c>
      <c r="H295" s="265" t="s">
        <v>9785</v>
      </c>
      <c r="I295" s="22" t="s">
        <v>9766</v>
      </c>
      <c r="J295" s="265" t="s">
        <v>9767</v>
      </c>
      <c r="K295" s="265" t="s">
        <v>3528</v>
      </c>
      <c r="L295" s="276">
        <v>11600</v>
      </c>
      <c r="M295" s="265" t="s">
        <v>23</v>
      </c>
    </row>
    <row r="296" spans="1:13" x14ac:dyDescent="0.3">
      <c r="A296" s="237">
        <v>294</v>
      </c>
      <c r="B296" s="22" t="s">
        <v>9788</v>
      </c>
      <c r="C296" s="262" t="s">
        <v>9405</v>
      </c>
      <c r="D296" s="263" t="s">
        <v>33</v>
      </c>
      <c r="E296" s="264" t="s">
        <v>9789</v>
      </c>
      <c r="F296" s="262" t="s">
        <v>18</v>
      </c>
      <c r="G296" s="265" t="s">
        <v>7738</v>
      </c>
      <c r="H296" s="265" t="s">
        <v>7728</v>
      </c>
      <c r="I296" s="22" t="s">
        <v>9766</v>
      </c>
      <c r="J296" s="265" t="s">
        <v>9767</v>
      </c>
      <c r="K296" s="265" t="s">
        <v>3528</v>
      </c>
      <c r="L296" s="276">
        <v>12000</v>
      </c>
      <c r="M296" s="265" t="s">
        <v>23</v>
      </c>
    </row>
    <row r="297" spans="1:13" x14ac:dyDescent="0.3">
      <c r="A297" s="237">
        <v>295</v>
      </c>
      <c r="B297" s="22" t="s">
        <v>9790</v>
      </c>
      <c r="C297" s="262" t="s">
        <v>9405</v>
      </c>
      <c r="D297" s="263" t="s">
        <v>17</v>
      </c>
      <c r="E297" s="264" t="s">
        <v>9415</v>
      </c>
      <c r="F297" s="262" t="s">
        <v>27</v>
      </c>
      <c r="G297" s="265" t="s">
        <v>7738</v>
      </c>
      <c r="H297" s="265" t="s">
        <v>7728</v>
      </c>
      <c r="I297" s="22" t="s">
        <v>9766</v>
      </c>
      <c r="J297" s="265" t="s">
        <v>9767</v>
      </c>
      <c r="K297" s="265" t="s">
        <v>3528</v>
      </c>
      <c r="L297" s="276">
        <v>12000</v>
      </c>
      <c r="M297" s="265" t="s">
        <v>23</v>
      </c>
    </row>
    <row r="298" spans="1:13" x14ac:dyDescent="0.3">
      <c r="A298" s="237">
        <v>296</v>
      </c>
      <c r="B298" s="15" t="s">
        <v>9791</v>
      </c>
      <c r="C298" s="317" t="s">
        <v>9405</v>
      </c>
      <c r="D298" s="318" t="s">
        <v>17</v>
      </c>
      <c r="E298" s="264" t="s">
        <v>9792</v>
      </c>
      <c r="F298" s="317" t="s">
        <v>9793</v>
      </c>
      <c r="G298" s="319" t="s">
        <v>7738</v>
      </c>
      <c r="H298" s="319" t="s">
        <v>61</v>
      </c>
      <c r="I298" s="22" t="s">
        <v>9766</v>
      </c>
      <c r="J298" s="319" t="s">
        <v>9767</v>
      </c>
      <c r="K298" s="319" t="s">
        <v>3528</v>
      </c>
      <c r="L298" s="320">
        <v>12000</v>
      </c>
      <c r="M298" s="319" t="s">
        <v>23</v>
      </c>
    </row>
    <row r="299" spans="1:13" x14ac:dyDescent="0.3">
      <c r="A299" s="237">
        <v>297</v>
      </c>
      <c r="B299" s="22" t="s">
        <v>9794</v>
      </c>
      <c r="C299" s="262" t="s">
        <v>9405</v>
      </c>
      <c r="D299" s="263" t="s">
        <v>33</v>
      </c>
      <c r="E299" s="264" t="s">
        <v>9795</v>
      </c>
      <c r="F299" s="262" t="s">
        <v>4497</v>
      </c>
      <c r="G299" s="265" t="s">
        <v>7738</v>
      </c>
      <c r="H299" s="265" t="s">
        <v>7728</v>
      </c>
      <c r="I299" s="22" t="s">
        <v>9766</v>
      </c>
      <c r="J299" s="265" t="s">
        <v>9767</v>
      </c>
      <c r="K299" s="265" t="s">
        <v>3528</v>
      </c>
      <c r="L299" s="276">
        <v>12000</v>
      </c>
      <c r="M299" s="265" t="s">
        <v>23</v>
      </c>
    </row>
    <row r="300" spans="1:13" x14ac:dyDescent="0.3">
      <c r="A300" s="237">
        <v>298</v>
      </c>
      <c r="B300" s="22" t="s">
        <v>9796</v>
      </c>
      <c r="C300" s="262" t="s">
        <v>9405</v>
      </c>
      <c r="D300" s="263" t="s">
        <v>17</v>
      </c>
      <c r="E300" s="264" t="s">
        <v>9797</v>
      </c>
      <c r="F300" s="262" t="s">
        <v>18</v>
      </c>
      <c r="G300" s="265" t="s">
        <v>7738</v>
      </c>
      <c r="H300" s="265" t="s">
        <v>7728</v>
      </c>
      <c r="I300" s="22" t="s">
        <v>9766</v>
      </c>
      <c r="J300" s="265" t="s">
        <v>9767</v>
      </c>
      <c r="K300" s="265" t="s">
        <v>3528</v>
      </c>
      <c r="L300" s="263">
        <v>12000</v>
      </c>
      <c r="M300" s="265" t="s">
        <v>23</v>
      </c>
    </row>
    <row r="301" spans="1:13" ht="28.8" x14ac:dyDescent="0.3">
      <c r="A301" s="237">
        <v>299</v>
      </c>
      <c r="B301" s="22" t="s">
        <v>9798</v>
      </c>
      <c r="C301" s="262" t="s">
        <v>9405</v>
      </c>
      <c r="D301" s="263" t="s">
        <v>33</v>
      </c>
      <c r="E301" s="264" t="s">
        <v>9799</v>
      </c>
      <c r="F301" s="262" t="s">
        <v>18</v>
      </c>
      <c r="G301" s="265" t="s">
        <v>7738</v>
      </c>
      <c r="H301" s="265" t="s">
        <v>7728</v>
      </c>
      <c r="I301" s="22" t="s">
        <v>9766</v>
      </c>
      <c r="J301" s="265" t="s">
        <v>9767</v>
      </c>
      <c r="K301" s="265" t="s">
        <v>3528</v>
      </c>
      <c r="L301" s="263">
        <v>12000</v>
      </c>
      <c r="M301" s="265" t="s">
        <v>23</v>
      </c>
    </row>
    <row r="302" spans="1:13" x14ac:dyDescent="0.3">
      <c r="A302" s="237">
        <v>300</v>
      </c>
      <c r="B302" s="22" t="s">
        <v>9800</v>
      </c>
      <c r="C302" s="262" t="s">
        <v>9405</v>
      </c>
      <c r="D302" s="263" t="s">
        <v>17</v>
      </c>
      <c r="E302" s="264" t="s">
        <v>9801</v>
      </c>
      <c r="F302" s="262" t="s">
        <v>200</v>
      </c>
      <c r="G302" s="265" t="s">
        <v>7738</v>
      </c>
      <c r="H302" s="265" t="s">
        <v>61</v>
      </c>
      <c r="I302" s="22" t="s">
        <v>9766</v>
      </c>
      <c r="J302" s="265" t="s">
        <v>9767</v>
      </c>
      <c r="K302" s="265" t="s">
        <v>3528</v>
      </c>
      <c r="L302" s="263">
        <v>12000</v>
      </c>
      <c r="M302" s="265" t="s">
        <v>23</v>
      </c>
    </row>
    <row r="303" spans="1:13" ht="28.8" x14ac:dyDescent="0.3">
      <c r="A303" s="237">
        <v>301</v>
      </c>
      <c r="B303" s="22" t="s">
        <v>9802</v>
      </c>
      <c r="C303" s="262" t="s">
        <v>9405</v>
      </c>
      <c r="D303" s="263" t="s">
        <v>33</v>
      </c>
      <c r="E303" s="264" t="s">
        <v>9803</v>
      </c>
      <c r="F303" s="262" t="s">
        <v>9804</v>
      </c>
      <c r="G303" s="265" t="s">
        <v>7738</v>
      </c>
      <c r="H303" s="265" t="s">
        <v>7728</v>
      </c>
      <c r="I303" s="22" t="s">
        <v>9766</v>
      </c>
      <c r="J303" s="265" t="s">
        <v>9767</v>
      </c>
      <c r="K303" s="265" t="s">
        <v>3528</v>
      </c>
      <c r="L303" s="276">
        <v>11600</v>
      </c>
      <c r="M303" s="265" t="s">
        <v>23</v>
      </c>
    </row>
    <row r="304" spans="1:13" x14ac:dyDescent="0.3">
      <c r="A304" s="237">
        <v>302</v>
      </c>
      <c r="B304" s="22" t="s">
        <v>9805</v>
      </c>
      <c r="C304" s="262" t="s">
        <v>9405</v>
      </c>
      <c r="D304" s="263" t="s">
        <v>33</v>
      </c>
      <c r="E304" s="264" t="s">
        <v>9806</v>
      </c>
      <c r="F304" s="262" t="s">
        <v>9436</v>
      </c>
      <c r="G304" s="265" t="s">
        <v>7738</v>
      </c>
      <c r="H304" s="265" t="s">
        <v>7728</v>
      </c>
      <c r="I304" s="22" t="s">
        <v>9766</v>
      </c>
      <c r="J304" s="265" t="s">
        <v>9767</v>
      </c>
      <c r="K304" s="265" t="s">
        <v>3528</v>
      </c>
      <c r="L304" s="263">
        <v>12000</v>
      </c>
      <c r="M304" s="265" t="s">
        <v>23</v>
      </c>
    </row>
    <row r="305" spans="1:13" x14ac:dyDescent="0.3">
      <c r="A305" s="237">
        <v>303</v>
      </c>
      <c r="B305" s="22" t="s">
        <v>9807</v>
      </c>
      <c r="C305" s="262" t="s">
        <v>9405</v>
      </c>
      <c r="D305" s="263" t="s">
        <v>17</v>
      </c>
      <c r="E305" s="264" t="s">
        <v>9808</v>
      </c>
      <c r="F305" s="262" t="s">
        <v>9436</v>
      </c>
      <c r="G305" s="265" t="s">
        <v>7738</v>
      </c>
      <c r="H305" s="265" t="s">
        <v>544</v>
      </c>
      <c r="I305" s="22" t="s">
        <v>9766</v>
      </c>
      <c r="J305" s="265" t="s">
        <v>9767</v>
      </c>
      <c r="K305" s="265" t="s">
        <v>3528</v>
      </c>
      <c r="L305" s="276">
        <v>12000</v>
      </c>
      <c r="M305" s="265" t="s">
        <v>23</v>
      </c>
    </row>
    <row r="306" spans="1:13" x14ac:dyDescent="0.3">
      <c r="A306" s="237">
        <v>304</v>
      </c>
      <c r="B306" s="22" t="s">
        <v>9809</v>
      </c>
      <c r="C306" s="262" t="s">
        <v>9405</v>
      </c>
      <c r="D306" s="263" t="s">
        <v>33</v>
      </c>
      <c r="E306" s="264" t="s">
        <v>9810</v>
      </c>
      <c r="F306" s="262" t="s">
        <v>4497</v>
      </c>
      <c r="G306" s="265" t="s">
        <v>7738</v>
      </c>
      <c r="H306" s="265" t="s">
        <v>7728</v>
      </c>
      <c r="I306" s="22" t="s">
        <v>9766</v>
      </c>
      <c r="J306" s="265" t="s">
        <v>9767</v>
      </c>
      <c r="K306" s="265" t="s">
        <v>3528</v>
      </c>
      <c r="L306" s="276">
        <v>12000</v>
      </c>
      <c r="M306" s="265" t="s">
        <v>23</v>
      </c>
    </row>
    <row r="307" spans="1:13" ht="28.8" x14ac:dyDescent="0.3">
      <c r="A307" s="237">
        <v>305</v>
      </c>
      <c r="B307" s="272" t="s">
        <v>9811</v>
      </c>
      <c r="C307" s="216" t="s">
        <v>9438</v>
      </c>
      <c r="D307" s="273" t="s">
        <v>33</v>
      </c>
      <c r="E307" s="268">
        <v>35369</v>
      </c>
      <c r="F307" s="272" t="s">
        <v>9439</v>
      </c>
      <c r="G307" s="263" t="s">
        <v>7738</v>
      </c>
      <c r="H307" s="22" t="s">
        <v>7728</v>
      </c>
      <c r="I307" s="22" t="s">
        <v>9766</v>
      </c>
      <c r="J307" s="22" t="s">
        <v>9767</v>
      </c>
      <c r="K307" s="22" t="s">
        <v>3528</v>
      </c>
      <c r="L307" s="274">
        <v>12000</v>
      </c>
      <c r="M307" s="22" t="s">
        <v>23</v>
      </c>
    </row>
    <row r="308" spans="1:13" x14ac:dyDescent="0.3">
      <c r="A308" s="237">
        <v>306</v>
      </c>
      <c r="B308" s="266" t="s">
        <v>9812</v>
      </c>
      <c r="C308" s="216" t="s">
        <v>9438</v>
      </c>
      <c r="D308" s="271" t="s">
        <v>33</v>
      </c>
      <c r="E308" s="268">
        <v>34099</v>
      </c>
      <c r="F308" s="266" t="s">
        <v>9619</v>
      </c>
      <c r="G308" s="263" t="s">
        <v>7738</v>
      </c>
      <c r="H308" s="22" t="s">
        <v>7728</v>
      </c>
      <c r="I308" s="22" t="s">
        <v>9766</v>
      </c>
      <c r="J308" s="22" t="s">
        <v>9767</v>
      </c>
      <c r="K308" s="22" t="s">
        <v>3528</v>
      </c>
      <c r="L308" s="307">
        <v>12000</v>
      </c>
      <c r="M308" s="22" t="s">
        <v>23</v>
      </c>
    </row>
    <row r="309" spans="1:13" x14ac:dyDescent="0.3">
      <c r="A309" s="237">
        <v>307</v>
      </c>
      <c r="B309" s="266" t="s">
        <v>9813</v>
      </c>
      <c r="C309" s="216" t="s">
        <v>9438</v>
      </c>
      <c r="D309" s="271" t="s">
        <v>17</v>
      </c>
      <c r="E309" s="268">
        <v>36232</v>
      </c>
      <c r="F309" s="269" t="s">
        <v>9619</v>
      </c>
      <c r="G309" s="263" t="s">
        <v>7738</v>
      </c>
      <c r="H309" s="22" t="s">
        <v>7728</v>
      </c>
      <c r="I309" s="22" t="s">
        <v>9766</v>
      </c>
      <c r="J309" s="22" t="s">
        <v>9767</v>
      </c>
      <c r="K309" s="22" t="s">
        <v>3528</v>
      </c>
      <c r="L309" s="270">
        <v>12000</v>
      </c>
      <c r="M309" s="22" t="s">
        <v>23</v>
      </c>
    </row>
    <row r="310" spans="1:13" ht="28.8" x14ac:dyDescent="0.3">
      <c r="A310" s="237">
        <v>308</v>
      </c>
      <c r="B310" s="266" t="s">
        <v>9814</v>
      </c>
      <c r="C310" s="216" t="s">
        <v>9438</v>
      </c>
      <c r="D310" s="271" t="s">
        <v>17</v>
      </c>
      <c r="E310" s="268">
        <v>33954</v>
      </c>
      <c r="F310" s="269" t="s">
        <v>9619</v>
      </c>
      <c r="G310" s="263" t="s">
        <v>7738</v>
      </c>
      <c r="H310" s="22" t="s">
        <v>7728</v>
      </c>
      <c r="I310" s="22" t="s">
        <v>9766</v>
      </c>
      <c r="J310" s="22" t="s">
        <v>9767</v>
      </c>
      <c r="K310" s="22" t="s">
        <v>3528</v>
      </c>
      <c r="L310" s="270">
        <v>12000</v>
      </c>
      <c r="M310" s="22" t="s">
        <v>23</v>
      </c>
    </row>
    <row r="311" spans="1:13" x14ac:dyDescent="0.3">
      <c r="A311" s="237">
        <v>309</v>
      </c>
      <c r="B311" s="269" t="s">
        <v>9815</v>
      </c>
      <c r="C311" s="216" t="s">
        <v>9438</v>
      </c>
      <c r="D311" s="267" t="s">
        <v>17</v>
      </c>
      <c r="E311" s="268">
        <v>36883</v>
      </c>
      <c r="F311" s="269" t="s">
        <v>9619</v>
      </c>
      <c r="G311" s="263" t="s">
        <v>7738</v>
      </c>
      <c r="H311" s="22" t="s">
        <v>7728</v>
      </c>
      <c r="I311" s="22" t="s">
        <v>9766</v>
      </c>
      <c r="J311" s="22" t="s">
        <v>9767</v>
      </c>
      <c r="K311" s="22" t="s">
        <v>3528</v>
      </c>
      <c r="L311" s="270">
        <v>12000</v>
      </c>
      <c r="M311" s="22" t="s">
        <v>23</v>
      </c>
    </row>
    <row r="312" spans="1:13" x14ac:dyDescent="0.3">
      <c r="A312" s="237">
        <v>310</v>
      </c>
      <c r="B312" s="269" t="s">
        <v>9816</v>
      </c>
      <c r="C312" s="216" t="s">
        <v>9438</v>
      </c>
      <c r="D312" s="267" t="s">
        <v>17</v>
      </c>
      <c r="E312" s="268">
        <v>35124</v>
      </c>
      <c r="F312" s="269" t="s">
        <v>18</v>
      </c>
      <c r="G312" s="263" t="s">
        <v>7738</v>
      </c>
      <c r="H312" s="22" t="s">
        <v>7728</v>
      </c>
      <c r="I312" s="22" t="s">
        <v>9766</v>
      </c>
      <c r="J312" s="22" t="s">
        <v>9767</v>
      </c>
      <c r="K312" s="22" t="s">
        <v>3528</v>
      </c>
      <c r="L312" s="270">
        <v>12000</v>
      </c>
      <c r="M312" s="22" t="s">
        <v>23</v>
      </c>
    </row>
    <row r="313" spans="1:13" x14ac:dyDescent="0.3">
      <c r="A313" s="237">
        <v>311</v>
      </c>
      <c r="B313" s="269" t="s">
        <v>9817</v>
      </c>
      <c r="C313" s="216" t="s">
        <v>9438</v>
      </c>
      <c r="D313" s="267" t="s">
        <v>17</v>
      </c>
      <c r="E313" s="268">
        <v>37484</v>
      </c>
      <c r="F313" s="269" t="s">
        <v>27</v>
      </c>
      <c r="G313" s="263" t="s">
        <v>7738</v>
      </c>
      <c r="H313" s="22" t="s">
        <v>7728</v>
      </c>
      <c r="I313" s="22" t="s">
        <v>9766</v>
      </c>
      <c r="J313" s="22" t="s">
        <v>9767</v>
      </c>
      <c r="K313" s="22" t="s">
        <v>3528</v>
      </c>
      <c r="L313" s="270">
        <v>12000</v>
      </c>
      <c r="M313" s="22" t="s">
        <v>23</v>
      </c>
    </row>
    <row r="314" spans="1:13" x14ac:dyDescent="0.3">
      <c r="A314" s="237">
        <v>312</v>
      </c>
      <c r="B314" s="269" t="s">
        <v>9818</v>
      </c>
      <c r="C314" s="216" t="s">
        <v>9438</v>
      </c>
      <c r="D314" s="267" t="s">
        <v>17</v>
      </c>
      <c r="E314" s="268">
        <v>35996</v>
      </c>
      <c r="F314" s="269" t="s">
        <v>9619</v>
      </c>
      <c r="G314" s="263" t="s">
        <v>7738</v>
      </c>
      <c r="H314" s="22" t="s">
        <v>7728</v>
      </c>
      <c r="I314" s="22" t="s">
        <v>9766</v>
      </c>
      <c r="J314" s="22" t="s">
        <v>9767</v>
      </c>
      <c r="K314" s="22" t="s">
        <v>3528</v>
      </c>
      <c r="L314" s="270">
        <v>12000</v>
      </c>
      <c r="M314" s="22" t="s">
        <v>23</v>
      </c>
    </row>
    <row r="315" spans="1:13" x14ac:dyDescent="0.3">
      <c r="A315" s="237">
        <v>313</v>
      </c>
      <c r="B315" s="266" t="s">
        <v>9819</v>
      </c>
      <c r="C315" s="216" t="s">
        <v>9438</v>
      </c>
      <c r="D315" s="271" t="s">
        <v>33</v>
      </c>
      <c r="E315" s="268">
        <v>35670</v>
      </c>
      <c r="F315" s="269" t="s">
        <v>9619</v>
      </c>
      <c r="G315" s="263" t="s">
        <v>7738</v>
      </c>
      <c r="H315" s="22" t="s">
        <v>7728</v>
      </c>
      <c r="I315" s="22" t="s">
        <v>9766</v>
      </c>
      <c r="J315" s="22" t="s">
        <v>9767</v>
      </c>
      <c r="K315" s="22" t="s">
        <v>3528</v>
      </c>
      <c r="L315" s="270">
        <v>12000</v>
      </c>
      <c r="M315" s="22" t="s">
        <v>23</v>
      </c>
    </row>
    <row r="316" spans="1:13" x14ac:dyDescent="0.3">
      <c r="A316" s="237">
        <v>314</v>
      </c>
      <c r="B316" s="266" t="s">
        <v>9820</v>
      </c>
      <c r="C316" s="216" t="s">
        <v>9438</v>
      </c>
      <c r="D316" s="271" t="s">
        <v>33</v>
      </c>
      <c r="E316" s="268">
        <v>37780</v>
      </c>
      <c r="F316" s="269" t="s">
        <v>9619</v>
      </c>
      <c r="G316" s="263" t="s">
        <v>7738</v>
      </c>
      <c r="H316" s="22" t="s">
        <v>7728</v>
      </c>
      <c r="I316" s="22" t="s">
        <v>9766</v>
      </c>
      <c r="J316" s="22" t="s">
        <v>9767</v>
      </c>
      <c r="K316" s="22" t="s">
        <v>3528</v>
      </c>
      <c r="L316" s="270">
        <v>12000</v>
      </c>
      <c r="M316" s="22" t="s">
        <v>23</v>
      </c>
    </row>
    <row r="317" spans="1:13" x14ac:dyDescent="0.3">
      <c r="A317" s="237">
        <v>315</v>
      </c>
      <c r="B317" s="266" t="s">
        <v>9821</v>
      </c>
      <c r="C317" s="216" t="s">
        <v>9438</v>
      </c>
      <c r="D317" s="271" t="s">
        <v>17</v>
      </c>
      <c r="E317" s="268">
        <v>37348</v>
      </c>
      <c r="F317" s="269" t="s">
        <v>9619</v>
      </c>
      <c r="G317" s="263" t="s">
        <v>7738</v>
      </c>
      <c r="H317" s="22" t="s">
        <v>7728</v>
      </c>
      <c r="I317" s="22" t="s">
        <v>9766</v>
      </c>
      <c r="J317" s="22" t="s">
        <v>9767</v>
      </c>
      <c r="K317" s="22" t="s">
        <v>3528</v>
      </c>
      <c r="L317" s="270">
        <v>12000</v>
      </c>
      <c r="M317" s="22" t="s">
        <v>23</v>
      </c>
    </row>
    <row r="318" spans="1:13" ht="28.8" x14ac:dyDescent="0.3">
      <c r="A318" s="237">
        <v>316</v>
      </c>
      <c r="B318" s="269" t="s">
        <v>9822</v>
      </c>
      <c r="C318" s="216" t="s">
        <v>9438</v>
      </c>
      <c r="D318" s="267" t="s">
        <v>17</v>
      </c>
      <c r="E318" s="268">
        <v>38940</v>
      </c>
      <c r="F318" s="269" t="s">
        <v>9619</v>
      </c>
      <c r="G318" s="263" t="s">
        <v>7738</v>
      </c>
      <c r="H318" s="22" t="s">
        <v>7728</v>
      </c>
      <c r="I318" s="22" t="s">
        <v>9766</v>
      </c>
      <c r="J318" s="22" t="s">
        <v>9767</v>
      </c>
      <c r="K318" s="22" t="s">
        <v>3528</v>
      </c>
      <c r="L318" s="270">
        <v>12000</v>
      </c>
      <c r="M318" s="22" t="s">
        <v>23</v>
      </c>
    </row>
    <row r="319" spans="1:13" x14ac:dyDescent="0.3">
      <c r="A319" s="237">
        <v>317</v>
      </c>
      <c r="B319" s="269" t="s">
        <v>958</v>
      </c>
      <c r="C319" s="216" t="s">
        <v>9438</v>
      </c>
      <c r="D319" s="267" t="s">
        <v>17</v>
      </c>
      <c r="E319" s="268">
        <v>37918</v>
      </c>
      <c r="F319" s="269" t="s">
        <v>27</v>
      </c>
      <c r="G319" s="263" t="s">
        <v>7738</v>
      </c>
      <c r="H319" s="22" t="s">
        <v>7728</v>
      </c>
      <c r="I319" s="22" t="s">
        <v>9766</v>
      </c>
      <c r="J319" s="22" t="s">
        <v>9767</v>
      </c>
      <c r="K319" s="22" t="s">
        <v>3528</v>
      </c>
      <c r="L319" s="270">
        <v>12000</v>
      </c>
      <c r="M319" s="22" t="s">
        <v>23</v>
      </c>
    </row>
    <row r="320" spans="1:13" x14ac:dyDescent="0.3">
      <c r="A320" s="237">
        <v>318</v>
      </c>
      <c r="B320" s="269" t="s">
        <v>9823</v>
      </c>
      <c r="C320" s="216" t="s">
        <v>9438</v>
      </c>
      <c r="D320" s="267" t="s">
        <v>33</v>
      </c>
      <c r="E320" s="268">
        <v>37628</v>
      </c>
      <c r="F320" s="269" t="s">
        <v>9619</v>
      </c>
      <c r="G320" s="263" t="s">
        <v>7738</v>
      </c>
      <c r="H320" s="22" t="s">
        <v>7728</v>
      </c>
      <c r="I320" s="22" t="s">
        <v>9766</v>
      </c>
      <c r="J320" s="22" t="s">
        <v>9767</v>
      </c>
      <c r="K320" s="22" t="s">
        <v>3528</v>
      </c>
      <c r="L320" s="270">
        <v>12000</v>
      </c>
      <c r="M320" s="22" t="s">
        <v>23</v>
      </c>
    </row>
    <row r="321" spans="1:13" x14ac:dyDescent="0.3">
      <c r="A321" s="237">
        <v>319</v>
      </c>
      <c r="B321" s="266" t="s">
        <v>9824</v>
      </c>
      <c r="C321" s="216" t="s">
        <v>9438</v>
      </c>
      <c r="D321" s="271" t="s">
        <v>17</v>
      </c>
      <c r="E321" s="268">
        <v>35891</v>
      </c>
      <c r="F321" s="269" t="s">
        <v>9619</v>
      </c>
      <c r="G321" s="263" t="s">
        <v>7738</v>
      </c>
      <c r="H321" s="22" t="s">
        <v>7728</v>
      </c>
      <c r="I321" s="22" t="s">
        <v>9766</v>
      </c>
      <c r="J321" s="22" t="s">
        <v>9767</v>
      </c>
      <c r="K321" s="22" t="s">
        <v>3528</v>
      </c>
      <c r="L321" s="270">
        <v>12000</v>
      </c>
      <c r="M321" s="22" t="s">
        <v>23</v>
      </c>
    </row>
    <row r="322" spans="1:13" x14ac:dyDescent="0.3">
      <c r="A322" s="237">
        <v>320</v>
      </c>
      <c r="B322" s="266" t="s">
        <v>9825</v>
      </c>
      <c r="C322" s="216" t="s">
        <v>9438</v>
      </c>
      <c r="D322" s="271" t="s">
        <v>33</v>
      </c>
      <c r="E322" s="268">
        <v>37013</v>
      </c>
      <c r="F322" s="269" t="s">
        <v>9619</v>
      </c>
      <c r="G322" s="263" t="s">
        <v>7738</v>
      </c>
      <c r="H322" s="22" t="s">
        <v>7728</v>
      </c>
      <c r="I322" s="22" t="s">
        <v>9766</v>
      </c>
      <c r="J322" s="22" t="s">
        <v>9767</v>
      </c>
      <c r="K322" s="22" t="s">
        <v>3528</v>
      </c>
      <c r="L322" s="270">
        <v>12000</v>
      </c>
      <c r="M322" s="22" t="s">
        <v>23</v>
      </c>
    </row>
    <row r="323" spans="1:13" x14ac:dyDescent="0.3">
      <c r="A323" s="237">
        <v>321</v>
      </c>
      <c r="B323" s="269" t="s">
        <v>9826</v>
      </c>
      <c r="C323" s="216" t="s">
        <v>9827</v>
      </c>
      <c r="D323" s="267" t="s">
        <v>17</v>
      </c>
      <c r="E323" s="268">
        <v>38445</v>
      </c>
      <c r="F323" s="269" t="s">
        <v>9619</v>
      </c>
      <c r="G323" s="263" t="s">
        <v>7738</v>
      </c>
      <c r="H323" s="22" t="s">
        <v>7728</v>
      </c>
      <c r="I323" s="22" t="s">
        <v>9766</v>
      </c>
      <c r="J323" s="22" t="s">
        <v>9767</v>
      </c>
      <c r="K323" s="22" t="s">
        <v>3528</v>
      </c>
      <c r="L323" s="270">
        <v>12000</v>
      </c>
      <c r="M323" s="22" t="s">
        <v>23</v>
      </c>
    </row>
    <row r="324" spans="1:13" x14ac:dyDescent="0.3">
      <c r="A324" s="237">
        <v>322</v>
      </c>
      <c r="B324" s="269" t="s">
        <v>8565</v>
      </c>
      <c r="C324" s="216" t="s">
        <v>9438</v>
      </c>
      <c r="D324" s="267" t="s">
        <v>17</v>
      </c>
      <c r="E324" s="268">
        <v>35483</v>
      </c>
      <c r="F324" s="269" t="s">
        <v>27</v>
      </c>
      <c r="G324" s="263" t="s">
        <v>7738</v>
      </c>
      <c r="H324" s="22" t="s">
        <v>7728</v>
      </c>
      <c r="I324" s="22" t="s">
        <v>9766</v>
      </c>
      <c r="J324" s="22" t="s">
        <v>9767</v>
      </c>
      <c r="K324" s="22" t="s">
        <v>3528</v>
      </c>
      <c r="L324" s="270">
        <v>12000</v>
      </c>
      <c r="M324" s="22" t="s">
        <v>23</v>
      </c>
    </row>
    <row r="325" spans="1:13" x14ac:dyDescent="0.3">
      <c r="A325" s="237">
        <v>323</v>
      </c>
      <c r="B325" s="269" t="s">
        <v>9828</v>
      </c>
      <c r="C325" s="216" t="s">
        <v>9438</v>
      </c>
      <c r="D325" s="267" t="s">
        <v>17</v>
      </c>
      <c r="E325" s="268">
        <v>35864</v>
      </c>
      <c r="F325" s="269" t="s">
        <v>9619</v>
      </c>
      <c r="G325" s="263" t="s">
        <v>7738</v>
      </c>
      <c r="H325" s="22" t="s">
        <v>7728</v>
      </c>
      <c r="I325" s="22" t="s">
        <v>9766</v>
      </c>
      <c r="J325" s="22" t="s">
        <v>9767</v>
      </c>
      <c r="K325" s="22" t="s">
        <v>3528</v>
      </c>
      <c r="L325" s="270">
        <v>12000</v>
      </c>
      <c r="M325" s="22" t="s">
        <v>23</v>
      </c>
    </row>
    <row r="326" spans="1:13" x14ac:dyDescent="0.3">
      <c r="A326" s="237">
        <v>324</v>
      </c>
      <c r="B326" s="269" t="s">
        <v>9829</v>
      </c>
      <c r="C326" s="216" t="s">
        <v>9438</v>
      </c>
      <c r="D326" s="267" t="s">
        <v>17</v>
      </c>
      <c r="E326" s="268">
        <v>33129</v>
      </c>
      <c r="F326" s="269" t="s">
        <v>9619</v>
      </c>
      <c r="G326" s="263" t="s">
        <v>7738</v>
      </c>
      <c r="H326" s="22" t="s">
        <v>7728</v>
      </c>
      <c r="I326" s="22" t="s">
        <v>9766</v>
      </c>
      <c r="J326" s="22" t="s">
        <v>9767</v>
      </c>
      <c r="K326" s="22" t="s">
        <v>3528</v>
      </c>
      <c r="L326" s="270">
        <v>12000</v>
      </c>
      <c r="M326" s="22" t="s">
        <v>23</v>
      </c>
    </row>
    <row r="327" spans="1:13" x14ac:dyDescent="0.3">
      <c r="A327" s="237">
        <v>325</v>
      </c>
      <c r="B327" s="269" t="s">
        <v>9830</v>
      </c>
      <c r="C327" s="216" t="s">
        <v>9438</v>
      </c>
      <c r="D327" s="267" t="s">
        <v>33</v>
      </c>
      <c r="E327" s="268">
        <v>37338</v>
      </c>
      <c r="F327" s="269" t="s">
        <v>9619</v>
      </c>
      <c r="G327" s="263" t="s">
        <v>7738</v>
      </c>
      <c r="H327" s="22" t="s">
        <v>7728</v>
      </c>
      <c r="I327" s="22" t="s">
        <v>9766</v>
      </c>
      <c r="J327" s="22" t="s">
        <v>9767</v>
      </c>
      <c r="K327" s="22" t="s">
        <v>3528</v>
      </c>
      <c r="L327" s="270">
        <v>12000</v>
      </c>
      <c r="M327" s="22" t="s">
        <v>23</v>
      </c>
    </row>
    <row r="328" spans="1:13" x14ac:dyDescent="0.3">
      <c r="A328" s="237">
        <v>326</v>
      </c>
      <c r="B328" s="269" t="s">
        <v>9831</v>
      </c>
      <c r="C328" s="216" t="s">
        <v>9438</v>
      </c>
      <c r="D328" s="267" t="s">
        <v>17</v>
      </c>
      <c r="E328" s="268">
        <v>38447</v>
      </c>
      <c r="F328" s="269" t="s">
        <v>9619</v>
      </c>
      <c r="G328" s="263" t="s">
        <v>7738</v>
      </c>
      <c r="H328" s="22" t="s">
        <v>7728</v>
      </c>
      <c r="I328" s="22" t="s">
        <v>9766</v>
      </c>
      <c r="J328" s="22" t="s">
        <v>9767</v>
      </c>
      <c r="K328" s="22" t="s">
        <v>3528</v>
      </c>
      <c r="L328" s="270">
        <v>12000</v>
      </c>
      <c r="M328" s="22" t="s">
        <v>23</v>
      </c>
    </row>
    <row r="329" spans="1:13" x14ac:dyDescent="0.3">
      <c r="A329" s="237">
        <v>327</v>
      </c>
      <c r="B329" s="269" t="s">
        <v>9832</v>
      </c>
      <c r="C329" s="216" t="s">
        <v>9438</v>
      </c>
      <c r="D329" s="267" t="s">
        <v>17</v>
      </c>
      <c r="E329" s="268">
        <v>36917</v>
      </c>
      <c r="F329" s="269" t="s">
        <v>9619</v>
      </c>
      <c r="G329" s="263" t="s">
        <v>7738</v>
      </c>
      <c r="H329" s="22" t="s">
        <v>7728</v>
      </c>
      <c r="I329" s="22" t="s">
        <v>9766</v>
      </c>
      <c r="J329" s="22" t="s">
        <v>9767</v>
      </c>
      <c r="K329" s="22" t="s">
        <v>3528</v>
      </c>
      <c r="L329" s="270">
        <v>12000</v>
      </c>
      <c r="M329" s="22" t="s">
        <v>23</v>
      </c>
    </row>
    <row r="330" spans="1:13" x14ac:dyDescent="0.3">
      <c r="A330" s="237">
        <v>328</v>
      </c>
      <c r="B330" s="269" t="s">
        <v>9833</v>
      </c>
      <c r="C330" s="216" t="s">
        <v>9438</v>
      </c>
      <c r="D330" s="267" t="s">
        <v>17</v>
      </c>
      <c r="E330" s="268">
        <v>33429</v>
      </c>
      <c r="F330" s="269" t="s">
        <v>27</v>
      </c>
      <c r="G330" s="263" t="s">
        <v>7738</v>
      </c>
      <c r="H330" s="22" t="s">
        <v>7728</v>
      </c>
      <c r="I330" s="22" t="s">
        <v>9766</v>
      </c>
      <c r="J330" s="22" t="s">
        <v>9767</v>
      </c>
      <c r="K330" s="22" t="s">
        <v>3528</v>
      </c>
      <c r="L330" s="270">
        <v>12000</v>
      </c>
      <c r="M330" s="22" t="s">
        <v>23</v>
      </c>
    </row>
    <row r="331" spans="1:13" x14ac:dyDescent="0.3">
      <c r="A331" s="237">
        <v>329</v>
      </c>
      <c r="B331" s="269" t="s">
        <v>9834</v>
      </c>
      <c r="C331" s="216" t="s">
        <v>9438</v>
      </c>
      <c r="D331" s="267" t="s">
        <v>17</v>
      </c>
      <c r="E331" s="268">
        <v>36648</v>
      </c>
      <c r="F331" s="269" t="s">
        <v>9619</v>
      </c>
      <c r="G331" s="263" t="s">
        <v>7738</v>
      </c>
      <c r="H331" s="22" t="s">
        <v>7728</v>
      </c>
      <c r="I331" s="22" t="s">
        <v>9766</v>
      </c>
      <c r="J331" s="22" t="s">
        <v>9767</v>
      </c>
      <c r="K331" s="22" t="s">
        <v>3528</v>
      </c>
      <c r="L331" s="270">
        <v>12000</v>
      </c>
      <c r="M331" s="22" t="s">
        <v>23</v>
      </c>
    </row>
    <row r="332" spans="1:13" x14ac:dyDescent="0.3">
      <c r="A332" s="237">
        <v>330</v>
      </c>
      <c r="B332" s="22" t="s">
        <v>9835</v>
      </c>
      <c r="C332" s="216" t="s">
        <v>9438</v>
      </c>
      <c r="D332" s="22" t="s">
        <v>33</v>
      </c>
      <c r="E332" s="268">
        <v>36570</v>
      </c>
      <c r="F332" s="22" t="s">
        <v>9619</v>
      </c>
      <c r="G332" s="263" t="s">
        <v>7738</v>
      </c>
      <c r="H332" s="22" t="s">
        <v>7728</v>
      </c>
      <c r="I332" s="22" t="s">
        <v>9766</v>
      </c>
      <c r="J332" s="22" t="s">
        <v>9767</v>
      </c>
      <c r="K332" s="22" t="s">
        <v>3528</v>
      </c>
      <c r="L332" s="270">
        <v>12000</v>
      </c>
      <c r="M332" s="22" t="s">
        <v>23</v>
      </c>
    </row>
    <row r="333" spans="1:13" ht="28.8" x14ac:dyDescent="0.3">
      <c r="A333" s="237">
        <v>331</v>
      </c>
      <c r="B333" s="252" t="s">
        <v>9219</v>
      </c>
      <c r="C333" s="252" t="s">
        <v>9393</v>
      </c>
      <c r="D333" s="254" t="s">
        <v>33</v>
      </c>
      <c r="E333" s="255" t="s">
        <v>9836</v>
      </c>
      <c r="F333" s="252" t="s">
        <v>416</v>
      </c>
      <c r="G333" s="252" t="s">
        <v>7738</v>
      </c>
      <c r="H333" s="252" t="s">
        <v>28</v>
      </c>
      <c r="I333" s="252" t="s">
        <v>9837</v>
      </c>
      <c r="J333" s="237" t="s">
        <v>9838</v>
      </c>
      <c r="K333" s="237" t="s">
        <v>3528</v>
      </c>
      <c r="L333" s="256">
        <v>9850</v>
      </c>
      <c r="M333" s="237" t="s">
        <v>23</v>
      </c>
    </row>
    <row r="334" spans="1:13" ht="43.8" x14ac:dyDescent="0.35">
      <c r="A334" s="237">
        <v>332</v>
      </c>
      <c r="B334" s="238" t="s">
        <v>9839</v>
      </c>
      <c r="C334" s="239" t="s">
        <v>9319</v>
      </c>
      <c r="D334" s="238" t="s">
        <v>33</v>
      </c>
      <c r="E334" s="240">
        <v>36746</v>
      </c>
      <c r="F334" s="238" t="s">
        <v>9840</v>
      </c>
      <c r="G334" s="239" t="s">
        <v>7752</v>
      </c>
      <c r="H334" s="241" t="s">
        <v>9599</v>
      </c>
      <c r="I334" s="238" t="s">
        <v>9841</v>
      </c>
      <c r="J334" s="242" t="s">
        <v>9842</v>
      </c>
      <c r="K334" s="238" t="s">
        <v>3528</v>
      </c>
      <c r="L334" s="243">
        <v>8500</v>
      </c>
      <c r="M334" s="244" t="s">
        <v>23</v>
      </c>
    </row>
    <row r="335" spans="1:13" ht="43.8" x14ac:dyDescent="0.35">
      <c r="A335" s="237">
        <v>333</v>
      </c>
      <c r="B335" s="238" t="s">
        <v>9843</v>
      </c>
      <c r="C335" s="239" t="s">
        <v>9319</v>
      </c>
      <c r="D335" s="238" t="s">
        <v>33</v>
      </c>
      <c r="E335" s="249">
        <v>36665</v>
      </c>
      <c r="F335" s="238" t="s">
        <v>9510</v>
      </c>
      <c r="G335" s="239" t="s">
        <v>7752</v>
      </c>
      <c r="H335" s="238" t="s">
        <v>2403</v>
      </c>
      <c r="I335" s="238" t="s">
        <v>9841</v>
      </c>
      <c r="J335" s="242" t="s">
        <v>9842</v>
      </c>
      <c r="K335" s="238" t="s">
        <v>3528</v>
      </c>
      <c r="L335" s="249">
        <v>5500</v>
      </c>
      <c r="M335" s="244" t="s">
        <v>23</v>
      </c>
    </row>
    <row r="336" spans="1:13" ht="43.8" x14ac:dyDescent="0.35">
      <c r="A336" s="237">
        <v>334</v>
      </c>
      <c r="B336" s="245" t="s">
        <v>9844</v>
      </c>
      <c r="C336" s="239" t="s">
        <v>9319</v>
      </c>
      <c r="D336" s="245" t="s">
        <v>33</v>
      </c>
      <c r="E336" s="246">
        <v>39016</v>
      </c>
      <c r="F336" s="245" t="s">
        <v>9463</v>
      </c>
      <c r="G336" s="239" t="s">
        <v>7752</v>
      </c>
      <c r="H336" s="245" t="s">
        <v>2403</v>
      </c>
      <c r="I336" s="238" t="s">
        <v>9841</v>
      </c>
      <c r="J336" s="242" t="s">
        <v>9842</v>
      </c>
      <c r="K336" s="245" t="s">
        <v>3528</v>
      </c>
      <c r="L336" s="247">
        <v>5000</v>
      </c>
      <c r="M336" s="244" t="s">
        <v>23</v>
      </c>
    </row>
    <row r="337" spans="1:13" ht="43.8" x14ac:dyDescent="0.35">
      <c r="A337" s="237">
        <v>335</v>
      </c>
      <c r="B337" s="241" t="s">
        <v>9845</v>
      </c>
      <c r="C337" s="252" t="s">
        <v>9319</v>
      </c>
      <c r="D337" s="241" t="s">
        <v>33</v>
      </c>
      <c r="E337" s="288">
        <v>38095</v>
      </c>
      <c r="F337" s="241" t="s">
        <v>9846</v>
      </c>
      <c r="G337" s="252" t="s">
        <v>7752</v>
      </c>
      <c r="H337" s="241" t="s">
        <v>2403</v>
      </c>
      <c r="I337" s="241" t="s">
        <v>9841</v>
      </c>
      <c r="J337" s="289" t="s">
        <v>9842</v>
      </c>
      <c r="K337" s="241" t="s">
        <v>3528</v>
      </c>
      <c r="L337" s="321">
        <v>8500</v>
      </c>
      <c r="M337" s="322" t="s">
        <v>9345</v>
      </c>
    </row>
    <row r="338" spans="1:13" ht="43.8" x14ac:dyDescent="0.35">
      <c r="A338" s="237">
        <v>336</v>
      </c>
      <c r="B338" s="238" t="s">
        <v>9847</v>
      </c>
      <c r="C338" s="239" t="s">
        <v>9319</v>
      </c>
      <c r="D338" s="238" t="s">
        <v>33</v>
      </c>
      <c r="E338" s="240">
        <v>34732</v>
      </c>
      <c r="F338" s="238" t="s">
        <v>9848</v>
      </c>
      <c r="G338" s="239" t="s">
        <v>7752</v>
      </c>
      <c r="H338" s="241" t="s">
        <v>544</v>
      </c>
      <c r="I338" s="238" t="s">
        <v>9841</v>
      </c>
      <c r="J338" s="242" t="s">
        <v>9842</v>
      </c>
      <c r="K338" s="238" t="s">
        <v>3528</v>
      </c>
      <c r="L338" s="243">
        <v>8500</v>
      </c>
      <c r="M338" s="248" t="s">
        <v>23</v>
      </c>
    </row>
    <row r="339" spans="1:13" ht="43.8" x14ac:dyDescent="0.35">
      <c r="A339" s="237">
        <v>337</v>
      </c>
      <c r="B339" s="238" t="s">
        <v>9849</v>
      </c>
      <c r="C339" s="239" t="s">
        <v>9319</v>
      </c>
      <c r="D339" s="238" t="s">
        <v>33</v>
      </c>
      <c r="E339" s="240">
        <v>36582</v>
      </c>
      <c r="F339" s="238" t="s">
        <v>9850</v>
      </c>
      <c r="G339" s="239" t="s">
        <v>7752</v>
      </c>
      <c r="H339" s="241" t="s">
        <v>544</v>
      </c>
      <c r="I339" s="238" t="s">
        <v>9841</v>
      </c>
      <c r="J339" s="242" t="s">
        <v>9842</v>
      </c>
      <c r="K339" s="238" t="s">
        <v>3528</v>
      </c>
      <c r="L339" s="243">
        <v>8500</v>
      </c>
      <c r="M339" s="248" t="s">
        <v>23</v>
      </c>
    </row>
    <row r="340" spans="1:13" ht="43.8" x14ac:dyDescent="0.35">
      <c r="A340" s="237">
        <v>338</v>
      </c>
      <c r="B340" s="238" t="s">
        <v>9851</v>
      </c>
      <c r="C340" s="239" t="s">
        <v>9319</v>
      </c>
      <c r="D340" s="238" t="s">
        <v>33</v>
      </c>
      <c r="E340" s="240">
        <v>38989</v>
      </c>
      <c r="F340" s="238" t="s">
        <v>9846</v>
      </c>
      <c r="G340" s="239" t="s">
        <v>7752</v>
      </c>
      <c r="H340" s="241" t="s">
        <v>2403</v>
      </c>
      <c r="I340" s="238" t="s">
        <v>9841</v>
      </c>
      <c r="J340" s="242" t="s">
        <v>9842</v>
      </c>
      <c r="K340" s="238" t="s">
        <v>3528</v>
      </c>
      <c r="L340" s="243">
        <v>8500</v>
      </c>
      <c r="M340" s="248" t="s">
        <v>9345</v>
      </c>
    </row>
    <row r="341" spans="1:13" ht="43.8" x14ac:dyDescent="0.35">
      <c r="A341" s="237">
        <v>339</v>
      </c>
      <c r="B341" s="238" t="s">
        <v>9852</v>
      </c>
      <c r="C341" s="239" t="s">
        <v>9319</v>
      </c>
      <c r="D341" s="238" t="s">
        <v>33</v>
      </c>
      <c r="E341" s="240">
        <v>38066</v>
      </c>
      <c r="F341" s="238" t="s">
        <v>9853</v>
      </c>
      <c r="G341" s="239" t="s">
        <v>7752</v>
      </c>
      <c r="H341" s="241" t="s">
        <v>61</v>
      </c>
      <c r="I341" s="238" t="s">
        <v>9841</v>
      </c>
      <c r="J341" s="242" t="s">
        <v>9842</v>
      </c>
      <c r="K341" s="238" t="s">
        <v>3528</v>
      </c>
      <c r="L341" s="243">
        <v>8500</v>
      </c>
      <c r="M341" s="248" t="s">
        <v>23</v>
      </c>
    </row>
    <row r="342" spans="1:13" ht="43.8" x14ac:dyDescent="0.35">
      <c r="A342" s="237">
        <v>340</v>
      </c>
      <c r="B342" s="238" t="s">
        <v>9854</v>
      </c>
      <c r="C342" s="239" t="s">
        <v>9319</v>
      </c>
      <c r="D342" s="238" t="s">
        <v>33</v>
      </c>
      <c r="E342" s="240">
        <v>36844</v>
      </c>
      <c r="F342" s="238" t="s">
        <v>7708</v>
      </c>
      <c r="G342" s="239" t="s">
        <v>7752</v>
      </c>
      <c r="H342" s="241" t="s">
        <v>2403</v>
      </c>
      <c r="I342" s="238" t="s">
        <v>9841</v>
      </c>
      <c r="J342" s="242" t="s">
        <v>9842</v>
      </c>
      <c r="K342" s="238" t="s">
        <v>3528</v>
      </c>
      <c r="L342" s="243">
        <v>8500</v>
      </c>
      <c r="M342" s="248" t="s">
        <v>23</v>
      </c>
    </row>
    <row r="343" spans="1:13" ht="43.8" x14ac:dyDescent="0.35">
      <c r="A343" s="237">
        <v>341</v>
      </c>
      <c r="B343" s="238" t="s">
        <v>9855</v>
      </c>
      <c r="C343" s="239" t="s">
        <v>9319</v>
      </c>
      <c r="D343" s="238" t="s">
        <v>17</v>
      </c>
      <c r="E343" s="240">
        <v>34439</v>
      </c>
      <c r="F343" s="238" t="s">
        <v>9856</v>
      </c>
      <c r="G343" s="239" t="s">
        <v>7752</v>
      </c>
      <c r="H343" s="241" t="s">
        <v>2403</v>
      </c>
      <c r="I343" s="238" t="s">
        <v>9841</v>
      </c>
      <c r="J343" s="242" t="s">
        <v>9842</v>
      </c>
      <c r="K343" s="238" t="s">
        <v>3528</v>
      </c>
      <c r="L343" s="243">
        <v>9500</v>
      </c>
      <c r="M343" s="248" t="s">
        <v>9345</v>
      </c>
    </row>
    <row r="344" spans="1:13" ht="43.8" x14ac:dyDescent="0.35">
      <c r="A344" s="237">
        <v>342</v>
      </c>
      <c r="B344" s="238" t="s">
        <v>9857</v>
      </c>
      <c r="C344" s="239" t="s">
        <v>9319</v>
      </c>
      <c r="D344" s="238" t="s">
        <v>33</v>
      </c>
      <c r="E344" s="240">
        <v>2006</v>
      </c>
      <c r="F344" s="238" t="s">
        <v>9463</v>
      </c>
      <c r="G344" s="239" t="s">
        <v>7752</v>
      </c>
      <c r="H344" s="241" t="s">
        <v>9858</v>
      </c>
      <c r="I344" s="238" t="s">
        <v>9841</v>
      </c>
      <c r="J344" s="242" t="s">
        <v>9842</v>
      </c>
      <c r="K344" s="238" t="s">
        <v>3528</v>
      </c>
      <c r="L344" s="243">
        <v>5000</v>
      </c>
      <c r="M344" s="248" t="s">
        <v>9345</v>
      </c>
    </row>
    <row r="345" spans="1:13" ht="43.8" x14ac:dyDescent="0.35">
      <c r="A345" s="237">
        <v>343</v>
      </c>
      <c r="B345" s="238" t="s">
        <v>9859</v>
      </c>
      <c r="C345" s="239" t="s">
        <v>9319</v>
      </c>
      <c r="D345" s="238" t="s">
        <v>33</v>
      </c>
      <c r="E345" s="240">
        <v>35561</v>
      </c>
      <c r="F345" s="238" t="s">
        <v>9860</v>
      </c>
      <c r="G345" s="239" t="s">
        <v>7752</v>
      </c>
      <c r="H345" s="241" t="s">
        <v>2403</v>
      </c>
      <c r="I345" s="238" t="s">
        <v>9841</v>
      </c>
      <c r="J345" s="242" t="s">
        <v>9842</v>
      </c>
      <c r="K345" s="238" t="s">
        <v>3528</v>
      </c>
      <c r="L345" s="243">
        <v>9500</v>
      </c>
      <c r="M345" s="248" t="s">
        <v>23</v>
      </c>
    </row>
    <row r="346" spans="1:13" ht="43.8" x14ac:dyDescent="0.35">
      <c r="A346" s="237">
        <v>344</v>
      </c>
      <c r="B346" s="238" t="s">
        <v>9861</v>
      </c>
      <c r="C346" s="239" t="s">
        <v>9319</v>
      </c>
      <c r="D346" s="238" t="s">
        <v>17</v>
      </c>
      <c r="E346" s="240">
        <v>37022</v>
      </c>
      <c r="F346" s="238" t="s">
        <v>7727</v>
      </c>
      <c r="G346" s="239" t="s">
        <v>7752</v>
      </c>
      <c r="H346" s="241" t="s">
        <v>2403</v>
      </c>
      <c r="I346" s="238" t="s">
        <v>9841</v>
      </c>
      <c r="J346" s="242" t="s">
        <v>9842</v>
      </c>
      <c r="K346" s="238" t="s">
        <v>3528</v>
      </c>
      <c r="L346" s="243">
        <v>8500</v>
      </c>
      <c r="M346" s="248" t="s">
        <v>23</v>
      </c>
    </row>
    <row r="347" spans="1:13" ht="43.8" x14ac:dyDescent="0.35">
      <c r="A347" s="237">
        <v>345</v>
      </c>
      <c r="B347" s="238" t="s">
        <v>9862</v>
      </c>
      <c r="C347" s="239" t="s">
        <v>9319</v>
      </c>
      <c r="D347" s="238" t="s">
        <v>33</v>
      </c>
      <c r="E347" s="240">
        <v>38596</v>
      </c>
      <c r="F347" s="238" t="s">
        <v>9463</v>
      </c>
      <c r="G347" s="239" t="s">
        <v>7752</v>
      </c>
      <c r="H347" s="241" t="s">
        <v>2403</v>
      </c>
      <c r="I347" s="238" t="s">
        <v>9841</v>
      </c>
      <c r="J347" s="242" t="s">
        <v>9842</v>
      </c>
      <c r="K347" s="238" t="s">
        <v>3528</v>
      </c>
      <c r="L347" s="243">
        <v>5000</v>
      </c>
      <c r="M347" s="248" t="s">
        <v>9345</v>
      </c>
    </row>
    <row r="348" spans="1:13" ht="43.8" x14ac:dyDescent="0.35">
      <c r="A348" s="237">
        <v>346</v>
      </c>
      <c r="B348" s="238" t="s">
        <v>9863</v>
      </c>
      <c r="C348" s="239" t="s">
        <v>9319</v>
      </c>
      <c r="D348" s="238" t="s">
        <v>33</v>
      </c>
      <c r="E348" s="240">
        <v>34523</v>
      </c>
      <c r="F348" s="238" t="s">
        <v>9860</v>
      </c>
      <c r="G348" s="239" t="s">
        <v>7752</v>
      </c>
      <c r="H348" s="241" t="s">
        <v>2403</v>
      </c>
      <c r="I348" s="238" t="s">
        <v>9841</v>
      </c>
      <c r="J348" s="242" t="s">
        <v>9842</v>
      </c>
      <c r="K348" s="238" t="s">
        <v>3528</v>
      </c>
      <c r="L348" s="249">
        <v>9500</v>
      </c>
      <c r="M348" s="248" t="s">
        <v>9345</v>
      </c>
    </row>
    <row r="349" spans="1:13" ht="43.8" x14ac:dyDescent="0.35">
      <c r="A349" s="237">
        <v>347</v>
      </c>
      <c r="B349" s="238" t="s">
        <v>9864</v>
      </c>
      <c r="C349" s="239" t="s">
        <v>9319</v>
      </c>
      <c r="D349" s="238" t="s">
        <v>33</v>
      </c>
      <c r="E349" s="240">
        <v>37422</v>
      </c>
      <c r="F349" s="238" t="s">
        <v>9463</v>
      </c>
      <c r="G349" s="239" t="s">
        <v>7752</v>
      </c>
      <c r="H349" s="241" t="s">
        <v>2403</v>
      </c>
      <c r="I349" s="238" t="s">
        <v>9841</v>
      </c>
      <c r="J349" s="242" t="s">
        <v>9842</v>
      </c>
      <c r="K349" s="238" t="s">
        <v>3528</v>
      </c>
      <c r="L349" s="243">
        <v>5000</v>
      </c>
      <c r="M349" s="248" t="s">
        <v>23</v>
      </c>
    </row>
    <row r="350" spans="1:13" ht="43.8" x14ac:dyDescent="0.35">
      <c r="A350" s="237">
        <v>348</v>
      </c>
      <c r="B350" s="238" t="s">
        <v>9865</v>
      </c>
      <c r="C350" s="239" t="s">
        <v>9319</v>
      </c>
      <c r="D350" s="238" t="s">
        <v>33</v>
      </c>
      <c r="E350" s="240">
        <v>33669</v>
      </c>
      <c r="F350" s="238" t="s">
        <v>9846</v>
      </c>
      <c r="G350" s="239" t="s">
        <v>7752</v>
      </c>
      <c r="H350" s="241" t="s">
        <v>2403</v>
      </c>
      <c r="I350" s="238" t="s">
        <v>9841</v>
      </c>
      <c r="J350" s="242" t="s">
        <v>9842</v>
      </c>
      <c r="K350" s="238" t="s">
        <v>3528</v>
      </c>
      <c r="L350" s="249">
        <v>8500</v>
      </c>
      <c r="M350" s="244" t="s">
        <v>23</v>
      </c>
    </row>
    <row r="351" spans="1:13" ht="43.8" x14ac:dyDescent="0.35">
      <c r="A351" s="237">
        <v>349</v>
      </c>
      <c r="B351" s="238" t="s">
        <v>9866</v>
      </c>
      <c r="C351" s="239" t="s">
        <v>9319</v>
      </c>
      <c r="D351" s="238" t="s">
        <v>33</v>
      </c>
      <c r="E351" s="240">
        <v>37226</v>
      </c>
      <c r="F351" s="238" t="s">
        <v>1018</v>
      </c>
      <c r="G351" s="239" t="s">
        <v>7752</v>
      </c>
      <c r="H351" s="241" t="s">
        <v>2403</v>
      </c>
      <c r="I351" s="238" t="s">
        <v>9841</v>
      </c>
      <c r="J351" s="242" t="s">
        <v>9842</v>
      </c>
      <c r="K351" s="238" t="s">
        <v>3528</v>
      </c>
      <c r="L351" s="249">
        <v>8500</v>
      </c>
      <c r="M351" s="244" t="s">
        <v>23</v>
      </c>
    </row>
    <row r="352" spans="1:13" ht="43.8" x14ac:dyDescent="0.35">
      <c r="A352" s="237">
        <v>350</v>
      </c>
      <c r="B352" s="238" t="s">
        <v>9867</v>
      </c>
      <c r="C352" s="239" t="s">
        <v>9319</v>
      </c>
      <c r="D352" s="238" t="s">
        <v>33</v>
      </c>
      <c r="E352" s="240">
        <v>32885</v>
      </c>
      <c r="F352" s="238" t="s">
        <v>9422</v>
      </c>
      <c r="G352" s="239" t="s">
        <v>7752</v>
      </c>
      <c r="H352" s="241" t="s">
        <v>2403</v>
      </c>
      <c r="I352" s="238" t="s">
        <v>9841</v>
      </c>
      <c r="J352" s="242" t="s">
        <v>9842</v>
      </c>
      <c r="K352" s="238" t="s">
        <v>3528</v>
      </c>
      <c r="L352" s="249">
        <v>9500</v>
      </c>
      <c r="M352" s="244" t="s">
        <v>23</v>
      </c>
    </row>
    <row r="353" spans="1:13" ht="43.8" x14ac:dyDescent="0.35">
      <c r="A353" s="237">
        <v>351</v>
      </c>
      <c r="B353" s="238" t="s">
        <v>9868</v>
      </c>
      <c r="C353" s="239" t="s">
        <v>9319</v>
      </c>
      <c r="D353" s="238" t="s">
        <v>33</v>
      </c>
      <c r="E353" s="240">
        <v>38349</v>
      </c>
      <c r="F353" s="238" t="s">
        <v>7708</v>
      </c>
      <c r="G353" s="239" t="s">
        <v>7752</v>
      </c>
      <c r="H353" s="241" t="s">
        <v>2403</v>
      </c>
      <c r="I353" s="238" t="s">
        <v>9841</v>
      </c>
      <c r="J353" s="242" t="s">
        <v>9842</v>
      </c>
      <c r="K353" s="238" t="s">
        <v>3528</v>
      </c>
      <c r="L353" s="249">
        <v>9500</v>
      </c>
      <c r="M353" s="244" t="s">
        <v>23</v>
      </c>
    </row>
    <row r="354" spans="1:13" ht="43.8" x14ac:dyDescent="0.35">
      <c r="A354" s="237">
        <v>352</v>
      </c>
      <c r="B354" s="238" t="s">
        <v>9869</v>
      </c>
      <c r="C354" s="239" t="s">
        <v>9319</v>
      </c>
      <c r="D354" s="238" t="s">
        <v>33</v>
      </c>
      <c r="E354" s="240">
        <v>34959</v>
      </c>
      <c r="F354" s="238" t="s">
        <v>7708</v>
      </c>
      <c r="G354" s="239" t="s">
        <v>7752</v>
      </c>
      <c r="H354" s="241" t="s">
        <v>2403</v>
      </c>
      <c r="I354" s="238" t="s">
        <v>9841</v>
      </c>
      <c r="J354" s="242" t="s">
        <v>9842</v>
      </c>
      <c r="K354" s="238" t="s">
        <v>3528</v>
      </c>
      <c r="L354" s="249">
        <v>9500</v>
      </c>
      <c r="M354" s="244" t="s">
        <v>23</v>
      </c>
    </row>
    <row r="355" spans="1:13" ht="43.8" x14ac:dyDescent="0.35">
      <c r="A355" s="237">
        <v>353</v>
      </c>
      <c r="B355" s="238" t="s">
        <v>9870</v>
      </c>
      <c r="C355" s="239" t="s">
        <v>9319</v>
      </c>
      <c r="D355" s="238" t="s">
        <v>33</v>
      </c>
      <c r="E355" s="240">
        <v>37306</v>
      </c>
      <c r="F355" s="238" t="s">
        <v>9846</v>
      </c>
      <c r="G355" s="239" t="s">
        <v>7752</v>
      </c>
      <c r="H355" s="241" t="s">
        <v>2403</v>
      </c>
      <c r="I355" s="238" t="s">
        <v>9841</v>
      </c>
      <c r="J355" s="242" t="s">
        <v>9842</v>
      </c>
      <c r="K355" s="238" t="s">
        <v>3528</v>
      </c>
      <c r="L355" s="249">
        <v>8500</v>
      </c>
      <c r="M355" s="244" t="s">
        <v>23</v>
      </c>
    </row>
    <row r="356" spans="1:13" ht="43.8" x14ac:dyDescent="0.35">
      <c r="A356" s="237">
        <v>354</v>
      </c>
      <c r="B356" s="238" t="s">
        <v>9871</v>
      </c>
      <c r="C356" s="239" t="s">
        <v>9319</v>
      </c>
      <c r="D356" s="238" t="s">
        <v>17</v>
      </c>
      <c r="E356" s="240">
        <v>33466</v>
      </c>
      <c r="F356" s="238" t="s">
        <v>7708</v>
      </c>
      <c r="G356" s="239" t="s">
        <v>7752</v>
      </c>
      <c r="H356" s="241" t="s">
        <v>544</v>
      </c>
      <c r="I356" s="238" t="s">
        <v>9841</v>
      </c>
      <c r="J356" s="242" t="s">
        <v>9842</v>
      </c>
      <c r="K356" s="238" t="s">
        <v>3528</v>
      </c>
      <c r="L356" s="249">
        <v>8500</v>
      </c>
      <c r="M356" s="244" t="s">
        <v>23</v>
      </c>
    </row>
    <row r="357" spans="1:13" ht="43.8" x14ac:dyDescent="0.35">
      <c r="A357" s="237">
        <v>355</v>
      </c>
      <c r="B357" s="238" t="s">
        <v>9872</v>
      </c>
      <c r="C357" s="239" t="s">
        <v>9319</v>
      </c>
      <c r="D357" s="238" t="s">
        <v>17</v>
      </c>
      <c r="E357" s="240">
        <v>34469</v>
      </c>
      <c r="F357" s="238" t="s">
        <v>7708</v>
      </c>
      <c r="G357" s="239" t="s">
        <v>7752</v>
      </c>
      <c r="H357" s="241" t="s">
        <v>544</v>
      </c>
      <c r="I357" s="238" t="s">
        <v>9841</v>
      </c>
      <c r="J357" s="242" t="s">
        <v>9842</v>
      </c>
      <c r="K357" s="238" t="s">
        <v>3528</v>
      </c>
      <c r="L357" s="249">
        <v>8500</v>
      </c>
      <c r="M357" s="244" t="s">
        <v>23</v>
      </c>
    </row>
    <row r="358" spans="1:13" ht="43.8" x14ac:dyDescent="0.35">
      <c r="A358" s="237">
        <v>356</v>
      </c>
      <c r="B358" s="238" t="s">
        <v>9873</v>
      </c>
      <c r="C358" s="239" t="s">
        <v>9319</v>
      </c>
      <c r="D358" s="238" t="s">
        <v>33</v>
      </c>
      <c r="E358" s="240">
        <v>38199</v>
      </c>
      <c r="F358" s="238" t="s">
        <v>9463</v>
      </c>
      <c r="G358" s="239" t="s">
        <v>7752</v>
      </c>
      <c r="H358" s="241" t="s">
        <v>2403</v>
      </c>
      <c r="I358" s="238" t="s">
        <v>9841</v>
      </c>
      <c r="J358" s="242" t="s">
        <v>9842</v>
      </c>
      <c r="K358" s="238" t="s">
        <v>3528</v>
      </c>
      <c r="L358" s="249">
        <v>5000</v>
      </c>
      <c r="M358" s="244" t="s">
        <v>23</v>
      </c>
    </row>
    <row r="359" spans="1:13" ht="43.8" x14ac:dyDescent="0.35">
      <c r="A359" s="237">
        <v>357</v>
      </c>
      <c r="B359" s="238" t="s">
        <v>9874</v>
      </c>
      <c r="C359" s="239" t="s">
        <v>9319</v>
      </c>
      <c r="D359" s="238" t="s">
        <v>33</v>
      </c>
      <c r="E359" s="240">
        <v>33298</v>
      </c>
      <c r="F359" s="238" t="s">
        <v>9463</v>
      </c>
      <c r="G359" s="239" t="s">
        <v>7752</v>
      </c>
      <c r="H359" s="241" t="s">
        <v>2403</v>
      </c>
      <c r="I359" s="238" t="s">
        <v>9841</v>
      </c>
      <c r="J359" s="242" t="s">
        <v>9842</v>
      </c>
      <c r="K359" s="238" t="s">
        <v>3528</v>
      </c>
      <c r="L359" s="249">
        <v>5000</v>
      </c>
      <c r="M359" s="244" t="s">
        <v>23</v>
      </c>
    </row>
    <row r="360" spans="1:13" ht="43.2" x14ac:dyDescent="0.3">
      <c r="A360" s="237">
        <v>358</v>
      </c>
      <c r="B360" s="22" t="s">
        <v>9875</v>
      </c>
      <c r="C360" s="262" t="s">
        <v>9405</v>
      </c>
      <c r="D360" s="263" t="s">
        <v>33</v>
      </c>
      <c r="E360" s="264" t="s">
        <v>9876</v>
      </c>
      <c r="F360" s="262" t="s">
        <v>27</v>
      </c>
      <c r="G360" s="265" t="s">
        <v>7738</v>
      </c>
      <c r="H360" s="265" t="s">
        <v>7728</v>
      </c>
      <c r="I360" s="22" t="s">
        <v>9841</v>
      </c>
      <c r="J360" s="265" t="s">
        <v>9842</v>
      </c>
      <c r="K360" s="265" t="s">
        <v>3528</v>
      </c>
      <c r="L360" s="263">
        <v>12000</v>
      </c>
      <c r="M360" s="265" t="s">
        <v>23</v>
      </c>
    </row>
    <row r="361" spans="1:13" ht="28.8" x14ac:dyDescent="0.3">
      <c r="A361" s="237">
        <v>359</v>
      </c>
      <c r="B361" s="252" t="s">
        <v>9877</v>
      </c>
      <c r="C361" s="252" t="s">
        <v>9393</v>
      </c>
      <c r="D361" s="254" t="s">
        <v>17</v>
      </c>
      <c r="E361" s="255">
        <v>36720</v>
      </c>
      <c r="F361" s="252" t="s">
        <v>18</v>
      </c>
      <c r="G361" s="252" t="s">
        <v>7738</v>
      </c>
      <c r="H361" s="252" t="s">
        <v>20</v>
      </c>
      <c r="I361" s="252" t="s">
        <v>9878</v>
      </c>
      <c r="J361" s="237" t="s">
        <v>9879</v>
      </c>
      <c r="K361" s="237" t="s">
        <v>3528</v>
      </c>
      <c r="L361" s="256">
        <v>10400</v>
      </c>
      <c r="M361" s="237" t="s">
        <v>23</v>
      </c>
    </row>
    <row r="362" spans="1:13" ht="43.2" x14ac:dyDescent="0.3">
      <c r="A362" s="237">
        <v>360</v>
      </c>
      <c r="B362" s="250" t="s">
        <v>9880</v>
      </c>
      <c r="C362" s="251">
        <v>13</v>
      </c>
      <c r="D362" s="252" t="s">
        <v>33</v>
      </c>
      <c r="E362" s="250" t="s">
        <v>9559</v>
      </c>
      <c r="F362" s="250" t="s">
        <v>4930</v>
      </c>
      <c r="G362" s="252" t="s">
        <v>7738</v>
      </c>
      <c r="H362" s="252" t="s">
        <v>20</v>
      </c>
      <c r="I362" s="250" t="s">
        <v>9881</v>
      </c>
      <c r="J362" s="252"/>
      <c r="K362" s="252" t="s">
        <v>3528</v>
      </c>
      <c r="L362" s="250">
        <v>11100</v>
      </c>
      <c r="M362" s="252" t="s">
        <v>23</v>
      </c>
    </row>
    <row r="363" spans="1:13" ht="43.2" x14ac:dyDescent="0.3">
      <c r="A363" s="237">
        <v>361</v>
      </c>
      <c r="B363" s="250" t="s">
        <v>9882</v>
      </c>
      <c r="C363" s="251">
        <v>13</v>
      </c>
      <c r="D363" s="252" t="s">
        <v>17</v>
      </c>
      <c r="E363" s="250" t="s">
        <v>9559</v>
      </c>
      <c r="F363" s="250" t="s">
        <v>9883</v>
      </c>
      <c r="G363" s="252" t="s">
        <v>7738</v>
      </c>
      <c r="H363" s="252" t="s">
        <v>9884</v>
      </c>
      <c r="I363" s="250" t="s">
        <v>9885</v>
      </c>
      <c r="J363" s="252" t="s">
        <v>9886</v>
      </c>
      <c r="K363" s="252" t="s">
        <v>3528</v>
      </c>
      <c r="L363" s="250">
        <v>8940</v>
      </c>
      <c r="M363" s="252" t="s">
        <v>23</v>
      </c>
    </row>
    <row r="364" spans="1:13" ht="43.2" x14ac:dyDescent="0.3">
      <c r="A364" s="237">
        <v>362</v>
      </c>
      <c r="B364" s="250" t="s">
        <v>9887</v>
      </c>
      <c r="C364" s="251">
        <v>13</v>
      </c>
      <c r="D364" s="252" t="s">
        <v>33</v>
      </c>
      <c r="E364" s="250" t="s">
        <v>9888</v>
      </c>
      <c r="F364" s="250" t="s">
        <v>1018</v>
      </c>
      <c r="G364" s="252" t="s">
        <v>7738</v>
      </c>
      <c r="H364" s="252" t="s">
        <v>776</v>
      </c>
      <c r="I364" s="250" t="s">
        <v>9885</v>
      </c>
      <c r="J364" s="252" t="s">
        <v>9886</v>
      </c>
      <c r="K364" s="252" t="s">
        <v>3528</v>
      </c>
      <c r="L364" s="250">
        <v>10310</v>
      </c>
      <c r="M364" s="252" t="s">
        <v>23</v>
      </c>
    </row>
    <row r="365" spans="1:13" x14ac:dyDescent="0.3">
      <c r="A365" s="237">
        <v>363</v>
      </c>
      <c r="B365" s="22" t="s">
        <v>9889</v>
      </c>
      <c r="C365" s="262" t="s">
        <v>9405</v>
      </c>
      <c r="D365" s="263" t="s">
        <v>33</v>
      </c>
      <c r="E365" s="264" t="s">
        <v>9890</v>
      </c>
      <c r="F365" s="262" t="s">
        <v>18</v>
      </c>
      <c r="G365" s="265" t="s">
        <v>7738</v>
      </c>
      <c r="H365" s="265" t="s">
        <v>7728</v>
      </c>
      <c r="I365" s="22" t="s">
        <v>9891</v>
      </c>
      <c r="J365" s="265" t="s">
        <v>9892</v>
      </c>
      <c r="K365" s="265" t="s">
        <v>3528</v>
      </c>
      <c r="L365" s="263">
        <v>7200</v>
      </c>
      <c r="M365" s="265" t="s">
        <v>23</v>
      </c>
    </row>
    <row r="366" spans="1:13" ht="28.8" x14ac:dyDescent="0.3">
      <c r="A366" s="237">
        <v>364</v>
      </c>
      <c r="B366" s="22" t="s">
        <v>9893</v>
      </c>
      <c r="C366" s="262" t="s">
        <v>9405</v>
      </c>
      <c r="D366" s="263" t="s">
        <v>17</v>
      </c>
      <c r="E366" s="264" t="s">
        <v>9894</v>
      </c>
      <c r="F366" s="262" t="s">
        <v>9804</v>
      </c>
      <c r="G366" s="265" t="s">
        <v>7738</v>
      </c>
      <c r="H366" s="265" t="s">
        <v>7728</v>
      </c>
      <c r="I366" s="22" t="s">
        <v>9891</v>
      </c>
      <c r="J366" s="265" t="s">
        <v>9892</v>
      </c>
      <c r="K366" s="265" t="s">
        <v>3528</v>
      </c>
      <c r="L366" s="263">
        <v>4600</v>
      </c>
      <c r="M366" s="265" t="s">
        <v>23</v>
      </c>
    </row>
    <row r="367" spans="1:13" ht="28.8" x14ac:dyDescent="0.3">
      <c r="A367" s="237">
        <v>365</v>
      </c>
      <c r="B367" s="22" t="s">
        <v>9895</v>
      </c>
      <c r="C367" s="262" t="s">
        <v>9405</v>
      </c>
      <c r="D367" s="263" t="s">
        <v>33</v>
      </c>
      <c r="E367" s="264" t="s">
        <v>9896</v>
      </c>
      <c r="F367" s="262" t="s">
        <v>9804</v>
      </c>
      <c r="G367" s="265" t="s">
        <v>7738</v>
      </c>
      <c r="H367" s="265" t="s">
        <v>61</v>
      </c>
      <c r="I367" s="22" t="s">
        <v>9891</v>
      </c>
      <c r="J367" s="265" t="s">
        <v>9892</v>
      </c>
      <c r="K367" s="265" t="s">
        <v>3528</v>
      </c>
      <c r="L367" s="263">
        <v>7200</v>
      </c>
      <c r="M367" s="265" t="s">
        <v>23</v>
      </c>
    </row>
    <row r="368" spans="1:13" ht="28.8" x14ac:dyDescent="0.3">
      <c r="A368" s="237">
        <v>366</v>
      </c>
      <c r="B368" s="22" t="s">
        <v>9897</v>
      </c>
      <c r="C368" s="262" t="s">
        <v>9405</v>
      </c>
      <c r="D368" s="263" t="s">
        <v>17</v>
      </c>
      <c r="E368" s="264" t="s">
        <v>9898</v>
      </c>
      <c r="F368" s="262" t="s">
        <v>9804</v>
      </c>
      <c r="G368" s="265" t="s">
        <v>7738</v>
      </c>
      <c r="H368" s="265" t="s">
        <v>61</v>
      </c>
      <c r="I368" s="22" t="s">
        <v>9891</v>
      </c>
      <c r="J368" s="265" t="s">
        <v>9892</v>
      </c>
      <c r="K368" s="265" t="s">
        <v>3528</v>
      </c>
      <c r="L368" s="263">
        <v>4600</v>
      </c>
      <c r="M368" s="265" t="s">
        <v>23</v>
      </c>
    </row>
    <row r="369" spans="1:13" ht="28.8" x14ac:dyDescent="0.3">
      <c r="A369" s="237">
        <v>367</v>
      </c>
      <c r="B369" s="22" t="s">
        <v>9899</v>
      </c>
      <c r="C369" s="262" t="s">
        <v>9405</v>
      </c>
      <c r="D369" s="263" t="s">
        <v>17</v>
      </c>
      <c r="E369" s="264" t="s">
        <v>9900</v>
      </c>
      <c r="F369" s="262" t="s">
        <v>9804</v>
      </c>
      <c r="G369" s="265" t="s">
        <v>7738</v>
      </c>
      <c r="H369" s="265" t="s">
        <v>61</v>
      </c>
      <c r="I369" s="22" t="s">
        <v>9891</v>
      </c>
      <c r="J369" s="265" t="s">
        <v>9892</v>
      </c>
      <c r="K369" s="265" t="s">
        <v>3528</v>
      </c>
      <c r="L369" s="263">
        <v>4600</v>
      </c>
      <c r="M369" s="265" t="s">
        <v>23</v>
      </c>
    </row>
    <row r="370" spans="1:13" ht="28.8" x14ac:dyDescent="0.3">
      <c r="A370" s="237">
        <v>368</v>
      </c>
      <c r="B370" s="22" t="s">
        <v>9901</v>
      </c>
      <c r="C370" s="262" t="s">
        <v>9405</v>
      </c>
      <c r="D370" s="263" t="s">
        <v>33</v>
      </c>
      <c r="E370" s="264" t="s">
        <v>9902</v>
      </c>
      <c r="F370" s="262" t="s">
        <v>9804</v>
      </c>
      <c r="G370" s="265" t="s">
        <v>7738</v>
      </c>
      <c r="H370" s="265" t="s">
        <v>61</v>
      </c>
      <c r="I370" s="22" t="s">
        <v>9891</v>
      </c>
      <c r="J370" s="265" t="s">
        <v>9892</v>
      </c>
      <c r="K370" s="265" t="s">
        <v>3528</v>
      </c>
      <c r="L370" s="263">
        <v>4600</v>
      </c>
      <c r="M370" s="265" t="s">
        <v>23</v>
      </c>
    </row>
    <row r="371" spans="1:13" ht="28.8" x14ac:dyDescent="0.3">
      <c r="A371" s="237">
        <v>369</v>
      </c>
      <c r="B371" s="22" t="s">
        <v>9903</v>
      </c>
      <c r="C371" s="262" t="s">
        <v>9405</v>
      </c>
      <c r="D371" s="263" t="s">
        <v>33</v>
      </c>
      <c r="E371" s="264" t="s">
        <v>9904</v>
      </c>
      <c r="F371" s="262" t="s">
        <v>9804</v>
      </c>
      <c r="G371" s="265" t="s">
        <v>7738</v>
      </c>
      <c r="H371" s="265" t="s">
        <v>61</v>
      </c>
      <c r="I371" s="22" t="s">
        <v>9891</v>
      </c>
      <c r="J371" s="265" t="s">
        <v>9892</v>
      </c>
      <c r="K371" s="265" t="s">
        <v>3528</v>
      </c>
      <c r="L371" s="263">
        <v>4600</v>
      </c>
      <c r="M371" s="265" t="s">
        <v>23</v>
      </c>
    </row>
    <row r="372" spans="1:13" x14ac:dyDescent="0.3">
      <c r="A372" s="237">
        <v>370</v>
      </c>
      <c r="B372" s="22" t="s">
        <v>9905</v>
      </c>
      <c r="C372" s="262" t="s">
        <v>9405</v>
      </c>
      <c r="D372" s="263" t="s">
        <v>33</v>
      </c>
      <c r="E372" s="264" t="s">
        <v>9906</v>
      </c>
      <c r="F372" s="262" t="s">
        <v>4497</v>
      </c>
      <c r="G372" s="265" t="s">
        <v>7738</v>
      </c>
      <c r="H372" s="265" t="s">
        <v>7728</v>
      </c>
      <c r="I372" s="22" t="s">
        <v>9891</v>
      </c>
      <c r="J372" s="265" t="s">
        <v>9892</v>
      </c>
      <c r="K372" s="265" t="s">
        <v>3528</v>
      </c>
      <c r="L372" s="263">
        <v>4600</v>
      </c>
      <c r="M372" s="265" t="s">
        <v>23</v>
      </c>
    </row>
    <row r="373" spans="1:13" ht="28.8" x14ac:dyDescent="0.3">
      <c r="A373" s="237">
        <v>371</v>
      </c>
      <c r="B373" s="22" t="s">
        <v>9907</v>
      </c>
      <c r="C373" s="262" t="s">
        <v>9405</v>
      </c>
      <c r="D373" s="263" t="s">
        <v>33</v>
      </c>
      <c r="E373" s="264" t="s">
        <v>9908</v>
      </c>
      <c r="F373" s="262" t="s">
        <v>9804</v>
      </c>
      <c r="G373" s="265" t="s">
        <v>7738</v>
      </c>
      <c r="H373" s="265" t="s">
        <v>7728</v>
      </c>
      <c r="I373" s="22" t="s">
        <v>9891</v>
      </c>
      <c r="J373" s="265" t="s">
        <v>9892</v>
      </c>
      <c r="K373" s="265" t="s">
        <v>3528</v>
      </c>
      <c r="L373" s="263">
        <v>7200</v>
      </c>
      <c r="M373" s="265" t="s">
        <v>23</v>
      </c>
    </row>
    <row r="374" spans="1:13" x14ac:dyDescent="0.3">
      <c r="A374" s="237">
        <v>372</v>
      </c>
      <c r="B374" s="22" t="s">
        <v>9909</v>
      </c>
      <c r="C374" s="262" t="s">
        <v>9405</v>
      </c>
      <c r="D374" s="263" t="s">
        <v>17</v>
      </c>
      <c r="E374" s="264" t="s">
        <v>9910</v>
      </c>
      <c r="F374" s="262" t="s">
        <v>4497</v>
      </c>
      <c r="G374" s="265" t="s">
        <v>7738</v>
      </c>
      <c r="H374" s="265" t="s">
        <v>7728</v>
      </c>
      <c r="I374" s="22" t="s">
        <v>9891</v>
      </c>
      <c r="J374" s="265" t="s">
        <v>9892</v>
      </c>
      <c r="K374" s="265" t="s">
        <v>3528</v>
      </c>
      <c r="L374" s="263">
        <v>7200</v>
      </c>
      <c r="M374" s="265" t="s">
        <v>23</v>
      </c>
    </row>
    <row r="375" spans="1:13" ht="28.8" x14ac:dyDescent="0.3">
      <c r="A375" s="237">
        <v>373</v>
      </c>
      <c r="B375" s="252" t="s">
        <v>9911</v>
      </c>
      <c r="C375" s="252" t="s">
        <v>9393</v>
      </c>
      <c r="D375" s="254" t="s">
        <v>33</v>
      </c>
      <c r="E375" s="255">
        <v>38635</v>
      </c>
      <c r="F375" s="252" t="s">
        <v>775</v>
      </c>
      <c r="G375" s="252" t="s">
        <v>7738</v>
      </c>
      <c r="H375" s="252" t="s">
        <v>61</v>
      </c>
      <c r="I375" s="252" t="s">
        <v>7711</v>
      </c>
      <c r="J375" s="237" t="s">
        <v>7720</v>
      </c>
      <c r="K375" s="237" t="s">
        <v>3528</v>
      </c>
      <c r="L375" s="256">
        <v>11200</v>
      </c>
      <c r="M375" s="237" t="s">
        <v>23</v>
      </c>
    </row>
    <row r="376" spans="1:13" ht="43.2" x14ac:dyDescent="0.3">
      <c r="A376" s="237">
        <v>374</v>
      </c>
      <c r="B376" s="252" t="s">
        <v>9912</v>
      </c>
      <c r="C376" s="252" t="s">
        <v>9393</v>
      </c>
      <c r="D376" s="254" t="s">
        <v>33</v>
      </c>
      <c r="E376" s="255" t="s">
        <v>9913</v>
      </c>
      <c r="F376" s="252" t="s">
        <v>9914</v>
      </c>
      <c r="G376" s="252" t="s">
        <v>7738</v>
      </c>
      <c r="H376" s="252" t="s">
        <v>20</v>
      </c>
      <c r="I376" s="252" t="s">
        <v>9915</v>
      </c>
      <c r="J376" s="237" t="s">
        <v>6810</v>
      </c>
      <c r="K376" s="237" t="s">
        <v>3528</v>
      </c>
      <c r="L376" s="256">
        <v>11860</v>
      </c>
      <c r="M376" s="237" t="s">
        <v>23</v>
      </c>
    </row>
    <row r="377" spans="1:13" ht="58.2" x14ac:dyDescent="0.35">
      <c r="A377" s="237">
        <v>375</v>
      </c>
      <c r="B377" s="245" t="s">
        <v>9916</v>
      </c>
      <c r="C377" s="239" t="s">
        <v>9319</v>
      </c>
      <c r="D377" s="245" t="s">
        <v>33</v>
      </c>
      <c r="E377" s="246">
        <v>38625</v>
      </c>
      <c r="F377" s="245" t="s">
        <v>34</v>
      </c>
      <c r="G377" s="239" t="s">
        <v>7752</v>
      </c>
      <c r="H377" s="245" t="s">
        <v>20</v>
      </c>
      <c r="I377" s="250" t="s">
        <v>9917</v>
      </c>
      <c r="J377" s="323" t="s">
        <v>9892</v>
      </c>
      <c r="K377" s="245" t="s">
        <v>3528</v>
      </c>
      <c r="L377" s="247">
        <v>6106</v>
      </c>
      <c r="M377" s="244" t="s">
        <v>23</v>
      </c>
    </row>
    <row r="378" spans="1:13" ht="58.2" x14ac:dyDescent="0.35">
      <c r="A378" s="237">
        <v>376</v>
      </c>
      <c r="B378" s="238" t="s">
        <v>9918</v>
      </c>
      <c r="C378" s="239" t="s">
        <v>9319</v>
      </c>
      <c r="D378" s="238" t="s">
        <v>17</v>
      </c>
      <c r="E378" s="240">
        <v>35127</v>
      </c>
      <c r="F378" s="238" t="s">
        <v>3843</v>
      </c>
      <c r="G378" s="239" t="s">
        <v>7752</v>
      </c>
      <c r="H378" s="241" t="s">
        <v>20</v>
      </c>
      <c r="I378" s="250" t="s">
        <v>9917</v>
      </c>
      <c r="J378" s="323" t="s">
        <v>9892</v>
      </c>
      <c r="K378" s="238" t="s">
        <v>3528</v>
      </c>
      <c r="L378" s="243">
        <v>6800</v>
      </c>
      <c r="M378" s="248" t="s">
        <v>9345</v>
      </c>
    </row>
    <row r="379" spans="1:13" ht="57.6" x14ac:dyDescent="0.3">
      <c r="A379" s="237">
        <v>377</v>
      </c>
      <c r="B379" s="250" t="s">
        <v>9919</v>
      </c>
      <c r="C379" s="251">
        <v>13</v>
      </c>
      <c r="D379" s="252" t="s">
        <v>17</v>
      </c>
      <c r="E379" s="250" t="s">
        <v>9920</v>
      </c>
      <c r="F379" s="250" t="s">
        <v>9390</v>
      </c>
      <c r="G379" s="252" t="s">
        <v>7738</v>
      </c>
      <c r="H379" s="252" t="s">
        <v>9336</v>
      </c>
      <c r="I379" s="250" t="s">
        <v>9917</v>
      </c>
      <c r="J379" s="252" t="s">
        <v>9892</v>
      </c>
      <c r="K379" s="252" t="s">
        <v>3528</v>
      </c>
      <c r="L379" s="250">
        <v>6800</v>
      </c>
      <c r="M379" s="252" t="s">
        <v>23</v>
      </c>
    </row>
    <row r="380" spans="1:13" ht="57.6" x14ac:dyDescent="0.3">
      <c r="A380" s="237">
        <v>378</v>
      </c>
      <c r="B380" s="250" t="s">
        <v>9921</v>
      </c>
      <c r="C380" s="251">
        <v>13</v>
      </c>
      <c r="D380" s="252" t="s">
        <v>17</v>
      </c>
      <c r="E380" s="250" t="s">
        <v>9922</v>
      </c>
      <c r="F380" s="250" t="s">
        <v>1992</v>
      </c>
      <c r="G380" s="252" t="s">
        <v>7738</v>
      </c>
      <c r="H380" s="252" t="s">
        <v>61</v>
      </c>
      <c r="I380" s="250" t="s">
        <v>9917</v>
      </c>
      <c r="J380" s="252" t="s">
        <v>9892</v>
      </c>
      <c r="K380" s="252" t="s">
        <v>3528</v>
      </c>
      <c r="L380" s="250">
        <v>6800</v>
      </c>
      <c r="M380" s="252" t="s">
        <v>23</v>
      </c>
    </row>
    <row r="381" spans="1:13" ht="28.8" x14ac:dyDescent="0.3">
      <c r="A381" s="237">
        <v>379</v>
      </c>
      <c r="B381" s="250" t="s">
        <v>9923</v>
      </c>
      <c r="C381" s="251">
        <v>13</v>
      </c>
      <c r="D381" s="252" t="s">
        <v>33</v>
      </c>
      <c r="E381" s="250" t="s">
        <v>9924</v>
      </c>
      <c r="F381" s="250" t="s">
        <v>416</v>
      </c>
      <c r="G381" s="252" t="s">
        <v>7738</v>
      </c>
      <c r="H381" s="252" t="s">
        <v>61</v>
      </c>
      <c r="I381" s="250" t="s">
        <v>9925</v>
      </c>
      <c r="J381" s="252" t="s">
        <v>7719</v>
      </c>
      <c r="K381" s="252" t="s">
        <v>3528</v>
      </c>
      <c r="L381" s="250">
        <v>10125</v>
      </c>
      <c r="M381" s="252" t="s">
        <v>23</v>
      </c>
    </row>
    <row r="382" spans="1:13" ht="28.8" x14ac:dyDescent="0.3">
      <c r="A382" s="237">
        <v>380</v>
      </c>
      <c r="B382" s="252" t="s">
        <v>9926</v>
      </c>
      <c r="C382" s="252" t="s">
        <v>9393</v>
      </c>
      <c r="D382" s="254" t="s">
        <v>17</v>
      </c>
      <c r="E382" s="255" t="s">
        <v>9927</v>
      </c>
      <c r="F382" s="252" t="s">
        <v>27</v>
      </c>
      <c r="G382" s="252" t="s">
        <v>7738</v>
      </c>
      <c r="H382" s="252" t="s">
        <v>7728</v>
      </c>
      <c r="I382" s="250" t="s">
        <v>9925</v>
      </c>
      <c r="J382" s="237" t="s">
        <v>7719</v>
      </c>
      <c r="K382" s="237" t="s">
        <v>3528</v>
      </c>
      <c r="L382" s="256">
        <v>12000</v>
      </c>
      <c r="M382" s="237" t="s">
        <v>23</v>
      </c>
    </row>
    <row r="383" spans="1:13" ht="28.8" x14ac:dyDescent="0.3">
      <c r="A383" s="237">
        <v>381</v>
      </c>
      <c r="B383" s="252" t="s">
        <v>9928</v>
      </c>
      <c r="C383" s="252" t="s">
        <v>9393</v>
      </c>
      <c r="D383" s="254" t="s">
        <v>17</v>
      </c>
      <c r="E383" s="255">
        <v>35618</v>
      </c>
      <c r="F383" s="252" t="s">
        <v>4864</v>
      </c>
      <c r="G383" s="252" t="s">
        <v>7738</v>
      </c>
      <c r="H383" s="252" t="s">
        <v>61</v>
      </c>
      <c r="I383" s="250" t="s">
        <v>9925</v>
      </c>
      <c r="J383" s="237" t="s">
        <v>7719</v>
      </c>
      <c r="K383" s="237" t="s">
        <v>3528</v>
      </c>
      <c r="L383" s="256">
        <v>12000</v>
      </c>
      <c r="M383" s="237" t="s">
        <v>23</v>
      </c>
    </row>
    <row r="384" spans="1:13" ht="28.8" x14ac:dyDescent="0.3">
      <c r="A384" s="237">
        <v>382</v>
      </c>
      <c r="B384" s="257" t="s">
        <v>9929</v>
      </c>
      <c r="C384" s="257" t="s">
        <v>9393</v>
      </c>
      <c r="D384" s="258" t="s">
        <v>17</v>
      </c>
      <c r="E384" s="259">
        <v>34308</v>
      </c>
      <c r="F384" s="257" t="s">
        <v>416</v>
      </c>
      <c r="G384" s="257" t="s">
        <v>7738</v>
      </c>
      <c r="H384" s="257" t="s">
        <v>61</v>
      </c>
      <c r="I384" s="250" t="s">
        <v>9925</v>
      </c>
      <c r="J384" s="260" t="s">
        <v>7719</v>
      </c>
      <c r="K384" s="260" t="s">
        <v>3528</v>
      </c>
      <c r="L384" s="324">
        <v>12000</v>
      </c>
      <c r="M384" s="260" t="s">
        <v>23</v>
      </c>
    </row>
    <row r="385" spans="1:13" ht="28.8" x14ac:dyDescent="0.3">
      <c r="A385" s="237">
        <v>383</v>
      </c>
      <c r="B385" s="252" t="s">
        <v>9930</v>
      </c>
      <c r="C385" s="252" t="s">
        <v>9393</v>
      </c>
      <c r="D385" s="254" t="s">
        <v>17</v>
      </c>
      <c r="E385" s="255" t="s">
        <v>9931</v>
      </c>
      <c r="F385" s="252" t="s">
        <v>18</v>
      </c>
      <c r="G385" s="252" t="s">
        <v>7738</v>
      </c>
      <c r="H385" s="252" t="s">
        <v>9932</v>
      </c>
      <c r="I385" s="250" t="s">
        <v>9925</v>
      </c>
      <c r="J385" s="237" t="s">
        <v>7719</v>
      </c>
      <c r="K385" s="237" t="s">
        <v>3528</v>
      </c>
      <c r="L385" s="256">
        <v>12000</v>
      </c>
      <c r="M385" s="237" t="s">
        <v>23</v>
      </c>
    </row>
    <row r="386" spans="1:13" ht="28.8" x14ac:dyDescent="0.3">
      <c r="A386" s="237">
        <v>384</v>
      </c>
      <c r="B386" s="252" t="s">
        <v>9933</v>
      </c>
      <c r="C386" s="252" t="s">
        <v>9393</v>
      </c>
      <c r="D386" s="254" t="s">
        <v>17</v>
      </c>
      <c r="E386" s="255" t="s">
        <v>9934</v>
      </c>
      <c r="F386" s="252" t="s">
        <v>27</v>
      </c>
      <c r="G386" s="252" t="s">
        <v>7738</v>
      </c>
      <c r="H386" s="252" t="s">
        <v>20</v>
      </c>
      <c r="I386" s="250" t="s">
        <v>9925</v>
      </c>
      <c r="J386" s="237" t="s">
        <v>7719</v>
      </c>
      <c r="K386" s="237" t="s">
        <v>3528</v>
      </c>
      <c r="L386" s="256">
        <v>12000</v>
      </c>
      <c r="M386" s="237" t="s">
        <v>23</v>
      </c>
    </row>
    <row r="387" spans="1:13" ht="28.8" x14ac:dyDescent="0.3">
      <c r="A387" s="237">
        <v>385</v>
      </c>
      <c r="B387" s="252" t="s">
        <v>9935</v>
      </c>
      <c r="C387" s="252" t="s">
        <v>9393</v>
      </c>
      <c r="D387" s="254" t="s">
        <v>17</v>
      </c>
      <c r="E387" s="255">
        <v>34946</v>
      </c>
      <c r="F387" s="252" t="s">
        <v>416</v>
      </c>
      <c r="G387" s="252" t="s">
        <v>7738</v>
      </c>
      <c r="H387" s="252" t="s">
        <v>61</v>
      </c>
      <c r="I387" s="250" t="s">
        <v>9925</v>
      </c>
      <c r="J387" s="237" t="s">
        <v>7719</v>
      </c>
      <c r="K387" s="237" t="s">
        <v>3528</v>
      </c>
      <c r="L387" s="256">
        <v>12000</v>
      </c>
      <c r="M387" s="237" t="s">
        <v>23</v>
      </c>
    </row>
    <row r="388" spans="1:13" ht="28.8" x14ac:dyDescent="0.3">
      <c r="A388" s="237">
        <v>386</v>
      </c>
      <c r="B388" s="252" t="s">
        <v>9936</v>
      </c>
      <c r="C388" s="252" t="s">
        <v>9393</v>
      </c>
      <c r="D388" s="254" t="s">
        <v>17</v>
      </c>
      <c r="E388" s="255">
        <v>38189</v>
      </c>
      <c r="F388" s="252" t="s">
        <v>18</v>
      </c>
      <c r="G388" s="252" t="s">
        <v>7738</v>
      </c>
      <c r="H388" s="252" t="s">
        <v>20</v>
      </c>
      <c r="I388" s="250" t="s">
        <v>9925</v>
      </c>
      <c r="J388" s="237" t="s">
        <v>7719</v>
      </c>
      <c r="K388" s="237" t="s">
        <v>3528</v>
      </c>
      <c r="L388" s="256">
        <v>12000</v>
      </c>
      <c r="M388" s="237" t="s">
        <v>23</v>
      </c>
    </row>
    <row r="389" spans="1:13" ht="28.8" x14ac:dyDescent="0.3">
      <c r="A389" s="237">
        <v>387</v>
      </c>
      <c r="B389" s="252" t="s">
        <v>9937</v>
      </c>
      <c r="C389" s="252" t="s">
        <v>9393</v>
      </c>
      <c r="D389" s="254" t="s">
        <v>17</v>
      </c>
      <c r="E389" s="255">
        <v>38031</v>
      </c>
      <c r="F389" s="252" t="s">
        <v>18</v>
      </c>
      <c r="G389" s="252" t="s">
        <v>7738</v>
      </c>
      <c r="H389" s="252" t="s">
        <v>20</v>
      </c>
      <c r="I389" s="250" t="s">
        <v>9925</v>
      </c>
      <c r="J389" s="237" t="s">
        <v>7719</v>
      </c>
      <c r="K389" s="237" t="s">
        <v>3528</v>
      </c>
      <c r="L389" s="256">
        <v>12000</v>
      </c>
      <c r="M389" s="237" t="s">
        <v>23</v>
      </c>
    </row>
    <row r="390" spans="1:13" ht="28.8" x14ac:dyDescent="0.3">
      <c r="A390" s="237">
        <v>388</v>
      </c>
      <c r="B390" s="252" t="s">
        <v>9938</v>
      </c>
      <c r="C390" s="252" t="s">
        <v>9393</v>
      </c>
      <c r="D390" s="254" t="s">
        <v>33</v>
      </c>
      <c r="E390" s="255">
        <v>37468</v>
      </c>
      <c r="F390" s="252" t="s">
        <v>416</v>
      </c>
      <c r="G390" s="252" t="s">
        <v>7738</v>
      </c>
      <c r="H390" s="252" t="s">
        <v>61</v>
      </c>
      <c r="I390" s="250" t="s">
        <v>9925</v>
      </c>
      <c r="J390" s="237" t="s">
        <v>7719</v>
      </c>
      <c r="K390" s="237" t="s">
        <v>3528</v>
      </c>
      <c r="L390" s="256">
        <v>12000</v>
      </c>
      <c r="M390" s="237" t="s">
        <v>23</v>
      </c>
    </row>
    <row r="391" spans="1:13" ht="28.8" x14ac:dyDescent="0.3">
      <c r="A391" s="237">
        <v>389</v>
      </c>
      <c r="B391" s="252" t="s">
        <v>9939</v>
      </c>
      <c r="C391" s="252" t="s">
        <v>9393</v>
      </c>
      <c r="D391" s="254" t="s">
        <v>33</v>
      </c>
      <c r="E391" s="255">
        <v>36163</v>
      </c>
      <c r="F391" s="252" t="s">
        <v>27</v>
      </c>
      <c r="G391" s="252" t="s">
        <v>7738</v>
      </c>
      <c r="H391" s="252" t="s">
        <v>20</v>
      </c>
      <c r="I391" s="250" t="s">
        <v>9925</v>
      </c>
      <c r="J391" s="237" t="s">
        <v>7719</v>
      </c>
      <c r="K391" s="237" t="s">
        <v>3528</v>
      </c>
      <c r="L391" s="256">
        <v>12000</v>
      </c>
      <c r="M391" s="237" t="s">
        <v>23</v>
      </c>
    </row>
    <row r="392" spans="1:13" ht="28.8" x14ac:dyDescent="0.3">
      <c r="A392" s="237">
        <v>390</v>
      </c>
      <c r="B392" s="252" t="s">
        <v>9940</v>
      </c>
      <c r="C392" s="252" t="s">
        <v>9393</v>
      </c>
      <c r="D392" s="254" t="s">
        <v>33</v>
      </c>
      <c r="E392" s="255">
        <v>37167</v>
      </c>
      <c r="F392" s="252" t="s">
        <v>359</v>
      </c>
      <c r="G392" s="252" t="s">
        <v>7738</v>
      </c>
      <c r="H392" s="252" t="s">
        <v>61</v>
      </c>
      <c r="I392" s="250" t="s">
        <v>9925</v>
      </c>
      <c r="J392" s="237" t="s">
        <v>7719</v>
      </c>
      <c r="K392" s="237" t="s">
        <v>3528</v>
      </c>
      <c r="L392" s="256">
        <v>12000</v>
      </c>
      <c r="M392" s="237" t="s">
        <v>23</v>
      </c>
    </row>
    <row r="393" spans="1:13" ht="28.8" x14ac:dyDescent="0.3">
      <c r="A393" s="237">
        <v>391</v>
      </c>
      <c r="B393" s="252" t="s">
        <v>9941</v>
      </c>
      <c r="C393" s="252" t="s">
        <v>9393</v>
      </c>
      <c r="D393" s="254" t="s">
        <v>17</v>
      </c>
      <c r="E393" s="255">
        <v>35499</v>
      </c>
      <c r="F393" s="252" t="s">
        <v>359</v>
      </c>
      <c r="G393" s="252" t="s">
        <v>7738</v>
      </c>
      <c r="H393" s="252" t="s">
        <v>61</v>
      </c>
      <c r="I393" s="250" t="s">
        <v>9925</v>
      </c>
      <c r="J393" s="237" t="s">
        <v>7719</v>
      </c>
      <c r="K393" s="237" t="s">
        <v>3528</v>
      </c>
      <c r="L393" s="256">
        <v>12000</v>
      </c>
      <c r="M393" s="237" t="s">
        <v>23</v>
      </c>
    </row>
    <row r="394" spans="1:13" ht="28.8" x14ac:dyDescent="0.3">
      <c r="A394" s="237">
        <v>392</v>
      </c>
      <c r="B394" s="252" t="s">
        <v>9942</v>
      </c>
      <c r="C394" s="252" t="s">
        <v>9393</v>
      </c>
      <c r="D394" s="254" t="s">
        <v>17</v>
      </c>
      <c r="E394" s="255" t="s">
        <v>2180</v>
      </c>
      <c r="F394" s="252" t="s">
        <v>359</v>
      </c>
      <c r="G394" s="252" t="s">
        <v>7738</v>
      </c>
      <c r="H394" s="252" t="s">
        <v>61</v>
      </c>
      <c r="I394" s="250" t="s">
        <v>9925</v>
      </c>
      <c r="J394" s="237" t="s">
        <v>7719</v>
      </c>
      <c r="K394" s="237" t="s">
        <v>3528</v>
      </c>
      <c r="L394" s="256">
        <v>12000</v>
      </c>
      <c r="M394" s="237" t="s">
        <v>23</v>
      </c>
    </row>
    <row r="395" spans="1:13" ht="28.8" x14ac:dyDescent="0.3">
      <c r="A395" s="237">
        <v>393</v>
      </c>
      <c r="B395" s="252" t="s">
        <v>9943</v>
      </c>
      <c r="C395" s="252" t="s">
        <v>9393</v>
      </c>
      <c r="D395" s="254" t="s">
        <v>17</v>
      </c>
      <c r="E395" s="255">
        <v>38904</v>
      </c>
      <c r="F395" s="252" t="s">
        <v>27</v>
      </c>
      <c r="G395" s="252" t="s">
        <v>7738</v>
      </c>
      <c r="H395" s="252" t="s">
        <v>20</v>
      </c>
      <c r="I395" s="250" t="s">
        <v>9925</v>
      </c>
      <c r="J395" s="237" t="s">
        <v>7719</v>
      </c>
      <c r="K395" s="237" t="s">
        <v>3528</v>
      </c>
      <c r="L395" s="256">
        <v>12000</v>
      </c>
      <c r="M395" s="237" t="s">
        <v>23</v>
      </c>
    </row>
    <row r="396" spans="1:13" ht="28.8" x14ac:dyDescent="0.3">
      <c r="A396" s="237">
        <v>394</v>
      </c>
      <c r="B396" s="252" t="s">
        <v>9944</v>
      </c>
      <c r="C396" s="252" t="s">
        <v>9393</v>
      </c>
      <c r="D396" s="254" t="s">
        <v>17</v>
      </c>
      <c r="E396" s="255" t="s">
        <v>1563</v>
      </c>
      <c r="F396" s="252" t="s">
        <v>27</v>
      </c>
      <c r="G396" s="252" t="s">
        <v>7738</v>
      </c>
      <c r="H396" s="252" t="s">
        <v>20</v>
      </c>
      <c r="I396" s="250" t="s">
        <v>9925</v>
      </c>
      <c r="J396" s="237" t="s">
        <v>7719</v>
      </c>
      <c r="K396" s="237" t="s">
        <v>3528</v>
      </c>
      <c r="L396" s="256">
        <v>12000</v>
      </c>
      <c r="M396" s="237" t="s">
        <v>23</v>
      </c>
    </row>
    <row r="397" spans="1:13" ht="28.8" x14ac:dyDescent="0.3">
      <c r="A397" s="237">
        <v>395</v>
      </c>
      <c r="B397" s="252" t="s">
        <v>9945</v>
      </c>
      <c r="C397" s="252" t="s">
        <v>9393</v>
      </c>
      <c r="D397" s="254" t="s">
        <v>17</v>
      </c>
      <c r="E397" s="255">
        <v>34248</v>
      </c>
      <c r="F397" s="252" t="s">
        <v>18</v>
      </c>
      <c r="G397" s="252" t="s">
        <v>7738</v>
      </c>
      <c r="H397" s="252" t="s">
        <v>20</v>
      </c>
      <c r="I397" s="250" t="s">
        <v>9925</v>
      </c>
      <c r="J397" s="237" t="s">
        <v>7719</v>
      </c>
      <c r="K397" s="237" t="s">
        <v>3528</v>
      </c>
      <c r="L397" s="256">
        <v>12000</v>
      </c>
      <c r="M397" s="237" t="s">
        <v>23</v>
      </c>
    </row>
    <row r="398" spans="1:13" ht="28.8" x14ac:dyDescent="0.3">
      <c r="A398" s="237">
        <v>396</v>
      </c>
      <c r="B398" s="252" t="s">
        <v>9946</v>
      </c>
      <c r="C398" s="252" t="s">
        <v>9393</v>
      </c>
      <c r="D398" s="254" t="s">
        <v>33</v>
      </c>
      <c r="E398" s="255">
        <v>36840</v>
      </c>
      <c r="F398" s="252" t="s">
        <v>748</v>
      </c>
      <c r="G398" s="252" t="s">
        <v>7738</v>
      </c>
      <c r="H398" s="252" t="s">
        <v>61</v>
      </c>
      <c r="I398" s="250" t="s">
        <v>9925</v>
      </c>
      <c r="J398" s="237" t="s">
        <v>7719</v>
      </c>
      <c r="K398" s="237" t="s">
        <v>3528</v>
      </c>
      <c r="L398" s="256">
        <v>11825</v>
      </c>
      <c r="M398" s="237" t="s">
        <v>23</v>
      </c>
    </row>
    <row r="399" spans="1:13" ht="28.8" x14ac:dyDescent="0.3">
      <c r="A399" s="237">
        <v>397</v>
      </c>
      <c r="B399" s="252" t="s">
        <v>9947</v>
      </c>
      <c r="C399" s="252" t="s">
        <v>9393</v>
      </c>
      <c r="D399" s="254" t="s">
        <v>17</v>
      </c>
      <c r="E399" s="255">
        <v>32994</v>
      </c>
      <c r="F399" s="252" t="s">
        <v>18</v>
      </c>
      <c r="G399" s="252" t="s">
        <v>7738</v>
      </c>
      <c r="H399" s="252" t="s">
        <v>20</v>
      </c>
      <c r="I399" s="250" t="s">
        <v>9925</v>
      </c>
      <c r="J399" s="237" t="s">
        <v>7719</v>
      </c>
      <c r="K399" s="237" t="s">
        <v>3528</v>
      </c>
      <c r="L399" s="256">
        <v>12000</v>
      </c>
      <c r="M399" s="237" t="s">
        <v>23</v>
      </c>
    </row>
    <row r="400" spans="1:13" ht="28.8" x14ac:dyDescent="0.3">
      <c r="A400" s="237">
        <v>398</v>
      </c>
      <c r="B400" s="252" t="s">
        <v>9948</v>
      </c>
      <c r="C400" s="252" t="s">
        <v>9393</v>
      </c>
      <c r="D400" s="254" t="s">
        <v>17</v>
      </c>
      <c r="E400" s="255">
        <v>35326</v>
      </c>
      <c r="F400" s="252" t="s">
        <v>9949</v>
      </c>
      <c r="G400" s="252" t="s">
        <v>7738</v>
      </c>
      <c r="H400" s="252" t="s">
        <v>61</v>
      </c>
      <c r="I400" s="250" t="s">
        <v>9925</v>
      </c>
      <c r="J400" s="237" t="s">
        <v>7719</v>
      </c>
      <c r="K400" s="237" t="s">
        <v>3528</v>
      </c>
      <c r="L400" s="256">
        <v>12000</v>
      </c>
      <c r="M400" s="237" t="s">
        <v>23</v>
      </c>
    </row>
    <row r="401" spans="1:13" ht="28.8" x14ac:dyDescent="0.3">
      <c r="A401" s="237">
        <v>399</v>
      </c>
      <c r="B401" s="250" t="s">
        <v>9950</v>
      </c>
      <c r="C401" s="251">
        <v>13</v>
      </c>
      <c r="D401" s="252" t="s">
        <v>17</v>
      </c>
      <c r="E401" s="250" t="s">
        <v>9503</v>
      </c>
      <c r="F401" s="250" t="s">
        <v>27</v>
      </c>
      <c r="G401" s="252" t="s">
        <v>7725</v>
      </c>
      <c r="H401" s="252" t="s">
        <v>9951</v>
      </c>
      <c r="I401" s="250" t="s">
        <v>9925</v>
      </c>
      <c r="J401" s="252" t="s">
        <v>7719</v>
      </c>
      <c r="K401" s="252" t="s">
        <v>3528</v>
      </c>
      <c r="L401" s="253">
        <v>12000</v>
      </c>
      <c r="M401" s="252" t="s">
        <v>23</v>
      </c>
    </row>
    <row r="402" spans="1:13" ht="28.8" x14ac:dyDescent="0.3">
      <c r="A402" s="237">
        <v>400</v>
      </c>
      <c r="B402" s="250" t="s">
        <v>9952</v>
      </c>
      <c r="C402" s="251">
        <v>13</v>
      </c>
      <c r="D402" s="252" t="s">
        <v>17</v>
      </c>
      <c r="E402" s="250" t="s">
        <v>9506</v>
      </c>
      <c r="F402" s="250" t="s">
        <v>18</v>
      </c>
      <c r="G402" s="252" t="s">
        <v>7738</v>
      </c>
      <c r="H402" s="252" t="s">
        <v>20</v>
      </c>
      <c r="I402" s="250" t="s">
        <v>9925</v>
      </c>
      <c r="J402" s="252" t="s">
        <v>7719</v>
      </c>
      <c r="K402" s="252" t="s">
        <v>3528</v>
      </c>
      <c r="L402" s="253">
        <v>12000</v>
      </c>
      <c r="M402" s="252" t="s">
        <v>23</v>
      </c>
    </row>
    <row r="403" spans="1:13" ht="28.8" x14ac:dyDescent="0.3">
      <c r="A403" s="237">
        <v>401</v>
      </c>
      <c r="B403" s="250" t="s">
        <v>7722</v>
      </c>
      <c r="C403" s="251">
        <v>13</v>
      </c>
      <c r="D403" s="252" t="s">
        <v>17</v>
      </c>
      <c r="E403" s="250" t="s">
        <v>9506</v>
      </c>
      <c r="F403" s="250" t="s">
        <v>520</v>
      </c>
      <c r="G403" s="252" t="s">
        <v>7738</v>
      </c>
      <c r="H403" s="252" t="s">
        <v>2403</v>
      </c>
      <c r="I403" s="250" t="s">
        <v>9925</v>
      </c>
      <c r="J403" s="252" t="s">
        <v>7719</v>
      </c>
      <c r="K403" s="252" t="s">
        <v>3528</v>
      </c>
      <c r="L403" s="250">
        <v>5000</v>
      </c>
      <c r="M403" s="252" t="s">
        <v>23</v>
      </c>
    </row>
    <row r="404" spans="1:13" ht="28.8" x14ac:dyDescent="0.3">
      <c r="A404" s="237">
        <v>402</v>
      </c>
      <c r="B404" s="250" t="s">
        <v>9953</v>
      </c>
      <c r="C404" s="251">
        <v>13</v>
      </c>
      <c r="D404" s="252" t="s">
        <v>17</v>
      </c>
      <c r="E404" s="250" t="s">
        <v>9509</v>
      </c>
      <c r="F404" s="250" t="s">
        <v>18</v>
      </c>
      <c r="G404" s="252" t="s">
        <v>7738</v>
      </c>
      <c r="H404" s="252" t="s">
        <v>7728</v>
      </c>
      <c r="I404" s="250" t="s">
        <v>9925</v>
      </c>
      <c r="J404" s="252" t="s">
        <v>7719</v>
      </c>
      <c r="K404" s="252" t="s">
        <v>3528</v>
      </c>
      <c r="L404" s="253">
        <v>12000</v>
      </c>
      <c r="M404" s="252" t="s">
        <v>23</v>
      </c>
    </row>
    <row r="405" spans="1:13" ht="28.8" x14ac:dyDescent="0.3">
      <c r="A405" s="237">
        <v>403</v>
      </c>
      <c r="B405" s="250" t="s">
        <v>9954</v>
      </c>
      <c r="C405" s="251">
        <v>13</v>
      </c>
      <c r="D405" s="252" t="s">
        <v>33</v>
      </c>
      <c r="E405" s="250" t="s">
        <v>9680</v>
      </c>
      <c r="F405" s="250" t="s">
        <v>2037</v>
      </c>
      <c r="G405" s="252" t="s">
        <v>7738</v>
      </c>
      <c r="H405" s="252" t="s">
        <v>61</v>
      </c>
      <c r="I405" s="250" t="s">
        <v>9925</v>
      </c>
      <c r="J405" s="252" t="s">
        <v>7719</v>
      </c>
      <c r="K405" s="252" t="s">
        <v>3528</v>
      </c>
      <c r="L405" s="250">
        <v>10125</v>
      </c>
      <c r="M405" s="252" t="s">
        <v>23</v>
      </c>
    </row>
    <row r="406" spans="1:13" ht="28.8" x14ac:dyDescent="0.3">
      <c r="A406" s="237">
        <v>404</v>
      </c>
      <c r="B406" s="250" t="s">
        <v>9955</v>
      </c>
      <c r="C406" s="251">
        <v>13</v>
      </c>
      <c r="D406" s="252" t="s">
        <v>17</v>
      </c>
      <c r="E406" s="250" t="s">
        <v>9924</v>
      </c>
      <c r="F406" s="250" t="s">
        <v>18</v>
      </c>
      <c r="G406" s="252" t="s">
        <v>7738</v>
      </c>
      <c r="H406" s="252" t="s">
        <v>7728</v>
      </c>
      <c r="I406" s="250" t="s">
        <v>9925</v>
      </c>
      <c r="J406" s="252" t="s">
        <v>7719</v>
      </c>
      <c r="K406" s="252" t="s">
        <v>3528</v>
      </c>
      <c r="L406" s="253">
        <v>12000</v>
      </c>
      <c r="M406" s="252" t="s">
        <v>23</v>
      </c>
    </row>
    <row r="407" spans="1:13" x14ac:dyDescent="0.3">
      <c r="A407" s="237">
        <v>405</v>
      </c>
      <c r="B407" s="266" t="s">
        <v>9956</v>
      </c>
      <c r="C407" s="216" t="s">
        <v>9438</v>
      </c>
      <c r="D407" s="271" t="s">
        <v>33</v>
      </c>
      <c r="E407" s="268">
        <v>37425</v>
      </c>
      <c r="F407" s="266" t="s">
        <v>9957</v>
      </c>
      <c r="G407" s="263" t="s">
        <v>7738</v>
      </c>
      <c r="H407" s="22" t="s">
        <v>7728</v>
      </c>
      <c r="I407" s="266" t="s">
        <v>7693</v>
      </c>
      <c r="J407" s="22" t="s">
        <v>7700</v>
      </c>
      <c r="K407" s="22" t="s">
        <v>3528</v>
      </c>
      <c r="L407" s="307">
        <v>6267</v>
      </c>
      <c r="M407" s="22" t="s">
        <v>23</v>
      </c>
    </row>
    <row r="408" spans="1:13" ht="28.8" x14ac:dyDescent="0.3">
      <c r="A408" s="237">
        <v>406</v>
      </c>
      <c r="B408" s="266" t="s">
        <v>9958</v>
      </c>
      <c r="C408" s="216" t="s">
        <v>9438</v>
      </c>
      <c r="D408" s="271" t="s">
        <v>17</v>
      </c>
      <c r="E408" s="268">
        <v>36298</v>
      </c>
      <c r="F408" s="266" t="s">
        <v>9332</v>
      </c>
      <c r="G408" s="263" t="s">
        <v>7738</v>
      </c>
      <c r="H408" s="22" t="s">
        <v>7728</v>
      </c>
      <c r="I408" s="266" t="s">
        <v>7693</v>
      </c>
      <c r="J408" s="22" t="s">
        <v>7700</v>
      </c>
      <c r="K408" s="22" t="s">
        <v>3528</v>
      </c>
      <c r="L408" s="307">
        <v>12850</v>
      </c>
      <c r="M408" s="22" t="s">
        <v>23</v>
      </c>
    </row>
    <row r="409" spans="1:13" x14ac:dyDescent="0.3">
      <c r="A409" s="237">
        <v>407</v>
      </c>
      <c r="B409" s="325" t="s">
        <v>9959</v>
      </c>
      <c r="C409" s="216" t="s">
        <v>9438</v>
      </c>
      <c r="D409" s="271" t="s">
        <v>17</v>
      </c>
      <c r="E409" s="268">
        <v>38574</v>
      </c>
      <c r="F409" s="266" t="s">
        <v>9960</v>
      </c>
      <c r="G409" s="263" t="s">
        <v>7738</v>
      </c>
      <c r="H409" s="22" t="s">
        <v>7728</v>
      </c>
      <c r="I409" s="266" t="s">
        <v>7693</v>
      </c>
      <c r="J409" s="22" t="s">
        <v>7700</v>
      </c>
      <c r="K409" s="22" t="s">
        <v>3528</v>
      </c>
      <c r="L409" s="326">
        <v>12850</v>
      </c>
      <c r="M409" s="22" t="s">
        <v>23</v>
      </c>
    </row>
    <row r="410" spans="1:13" x14ac:dyDescent="0.3">
      <c r="A410" s="237">
        <v>408</v>
      </c>
      <c r="B410" s="325" t="s">
        <v>9961</v>
      </c>
      <c r="C410" s="216" t="s">
        <v>9438</v>
      </c>
      <c r="D410" s="327" t="s">
        <v>17</v>
      </c>
      <c r="E410" s="268">
        <v>35262</v>
      </c>
      <c r="F410" s="325" t="s">
        <v>9962</v>
      </c>
      <c r="G410" s="263" t="s">
        <v>7738</v>
      </c>
      <c r="H410" s="22" t="s">
        <v>7728</v>
      </c>
      <c r="I410" s="266" t="s">
        <v>7693</v>
      </c>
      <c r="J410" s="22" t="s">
        <v>7700</v>
      </c>
      <c r="K410" s="22" t="s">
        <v>3528</v>
      </c>
      <c r="L410" s="307">
        <v>12850</v>
      </c>
      <c r="M410" s="22" t="s">
        <v>23</v>
      </c>
    </row>
    <row r="411" spans="1:13" x14ac:dyDescent="0.3">
      <c r="A411" s="237">
        <v>409</v>
      </c>
      <c r="B411" s="266" t="s">
        <v>9963</v>
      </c>
      <c r="C411" s="216" t="s">
        <v>9438</v>
      </c>
      <c r="D411" s="271" t="s">
        <v>33</v>
      </c>
      <c r="E411" s="268">
        <v>37811</v>
      </c>
      <c r="F411" s="266" t="s">
        <v>9962</v>
      </c>
      <c r="G411" s="263" t="s">
        <v>7738</v>
      </c>
      <c r="H411" s="22" t="s">
        <v>7728</v>
      </c>
      <c r="I411" s="266" t="s">
        <v>7693</v>
      </c>
      <c r="J411" s="22" t="s">
        <v>7700</v>
      </c>
      <c r="K411" s="22" t="s">
        <v>3528</v>
      </c>
      <c r="L411" s="307">
        <v>12000</v>
      </c>
      <c r="M411" s="22" t="s">
        <v>23</v>
      </c>
    </row>
    <row r="412" spans="1:13" x14ac:dyDescent="0.3">
      <c r="A412" s="237">
        <v>410</v>
      </c>
      <c r="B412" s="22" t="s">
        <v>9964</v>
      </c>
      <c r="C412" s="262" t="s">
        <v>9405</v>
      </c>
      <c r="D412" s="263" t="s">
        <v>17</v>
      </c>
      <c r="E412" s="264" t="s">
        <v>9965</v>
      </c>
      <c r="F412" s="262" t="s">
        <v>1018</v>
      </c>
      <c r="G412" s="265" t="s">
        <v>7738</v>
      </c>
      <c r="H412" s="265" t="s">
        <v>776</v>
      </c>
      <c r="I412" s="266" t="s">
        <v>7693</v>
      </c>
      <c r="J412" s="265" t="s">
        <v>7700</v>
      </c>
      <c r="K412" s="265" t="s">
        <v>3528</v>
      </c>
      <c r="L412" s="263">
        <v>12850</v>
      </c>
      <c r="M412" s="265" t="s">
        <v>23</v>
      </c>
    </row>
    <row r="413" spans="1:13" x14ac:dyDescent="0.3">
      <c r="A413" s="237">
        <v>411</v>
      </c>
      <c r="B413" s="22" t="s">
        <v>9966</v>
      </c>
      <c r="C413" s="262" t="s">
        <v>9405</v>
      </c>
      <c r="D413" s="263" t="s">
        <v>33</v>
      </c>
      <c r="E413" s="264" t="s">
        <v>9967</v>
      </c>
      <c r="F413" s="262" t="s">
        <v>1018</v>
      </c>
      <c r="G413" s="265" t="s">
        <v>7738</v>
      </c>
      <c r="H413" s="265" t="s">
        <v>776</v>
      </c>
      <c r="I413" s="266" t="s">
        <v>7693</v>
      </c>
      <c r="J413" s="265" t="s">
        <v>7700</v>
      </c>
      <c r="K413" s="265" t="s">
        <v>3528</v>
      </c>
      <c r="L413" s="276">
        <v>6017</v>
      </c>
      <c r="M413" s="265" t="s">
        <v>23</v>
      </c>
    </row>
    <row r="414" spans="1:13" x14ac:dyDescent="0.3">
      <c r="A414" s="237">
        <v>412</v>
      </c>
      <c r="B414" s="22" t="s">
        <v>9968</v>
      </c>
      <c r="C414" s="262" t="s">
        <v>9405</v>
      </c>
      <c r="D414" s="263" t="s">
        <v>33</v>
      </c>
      <c r="E414" s="264" t="s">
        <v>9969</v>
      </c>
      <c r="F414" s="262" t="s">
        <v>9793</v>
      </c>
      <c r="G414" s="265" t="s">
        <v>7738</v>
      </c>
      <c r="H414" s="265" t="s">
        <v>7728</v>
      </c>
      <c r="I414" s="266" t="s">
        <v>7693</v>
      </c>
      <c r="J414" s="265" t="s">
        <v>7700</v>
      </c>
      <c r="K414" s="265" t="s">
        <v>3528</v>
      </c>
      <c r="L414" s="276">
        <v>6017</v>
      </c>
      <c r="M414" s="265" t="s">
        <v>23</v>
      </c>
    </row>
    <row r="415" spans="1:13" x14ac:dyDescent="0.3">
      <c r="A415" s="237">
        <v>413</v>
      </c>
      <c r="B415" s="22" t="s">
        <v>9970</v>
      </c>
      <c r="C415" s="262" t="s">
        <v>9405</v>
      </c>
      <c r="D415" s="263" t="s">
        <v>33</v>
      </c>
      <c r="E415" s="264" t="s">
        <v>9971</v>
      </c>
      <c r="F415" s="262" t="s">
        <v>1018</v>
      </c>
      <c r="G415" s="265" t="s">
        <v>7738</v>
      </c>
      <c r="H415" s="265" t="s">
        <v>776</v>
      </c>
      <c r="I415" s="266" t="s">
        <v>7693</v>
      </c>
      <c r="J415" s="265" t="s">
        <v>7700</v>
      </c>
      <c r="K415" s="265" t="s">
        <v>3528</v>
      </c>
      <c r="L415" s="276">
        <v>6017</v>
      </c>
      <c r="M415" s="265" t="s">
        <v>23</v>
      </c>
    </row>
    <row r="416" spans="1:13" ht="28.8" x14ac:dyDescent="0.3">
      <c r="A416" s="237">
        <v>414</v>
      </c>
      <c r="B416" s="22" t="s">
        <v>9972</v>
      </c>
      <c r="C416" s="262" t="s">
        <v>9405</v>
      </c>
      <c r="D416" s="263" t="s">
        <v>33</v>
      </c>
      <c r="E416" s="264" t="s">
        <v>9973</v>
      </c>
      <c r="F416" s="262" t="s">
        <v>9804</v>
      </c>
      <c r="G416" s="265" t="s">
        <v>7738</v>
      </c>
      <c r="H416" s="265" t="s">
        <v>61</v>
      </c>
      <c r="I416" s="266" t="s">
        <v>7693</v>
      </c>
      <c r="J416" s="265" t="s">
        <v>7700</v>
      </c>
      <c r="K416" s="265" t="s">
        <v>3528</v>
      </c>
      <c r="L416" s="263">
        <v>12850</v>
      </c>
      <c r="M416" s="265" t="s">
        <v>23</v>
      </c>
    </row>
    <row r="417" spans="1:13" ht="28.8" x14ac:dyDescent="0.3">
      <c r="A417" s="237">
        <v>415</v>
      </c>
      <c r="B417" s="22" t="s">
        <v>9974</v>
      </c>
      <c r="C417" s="262" t="s">
        <v>9405</v>
      </c>
      <c r="D417" s="263" t="s">
        <v>33</v>
      </c>
      <c r="E417" s="264" t="s">
        <v>9975</v>
      </c>
      <c r="F417" s="262" t="s">
        <v>9804</v>
      </c>
      <c r="G417" s="265" t="s">
        <v>7738</v>
      </c>
      <c r="H417" s="265" t="s">
        <v>7728</v>
      </c>
      <c r="I417" s="266" t="s">
        <v>7693</v>
      </c>
      <c r="J417" s="265" t="s">
        <v>7700</v>
      </c>
      <c r="K417" s="265" t="s">
        <v>3528</v>
      </c>
      <c r="L417" s="276">
        <v>6017</v>
      </c>
      <c r="M417" s="265" t="s">
        <v>23</v>
      </c>
    </row>
    <row r="418" spans="1:13" x14ac:dyDescent="0.3">
      <c r="A418" s="237">
        <v>416</v>
      </c>
      <c r="B418" s="22" t="s">
        <v>9976</v>
      </c>
      <c r="C418" s="262" t="s">
        <v>9405</v>
      </c>
      <c r="D418" s="263" t="s">
        <v>33</v>
      </c>
      <c r="E418" s="264" t="s">
        <v>9977</v>
      </c>
      <c r="F418" s="262" t="s">
        <v>1018</v>
      </c>
      <c r="G418" s="265" t="s">
        <v>7738</v>
      </c>
      <c r="H418" s="265" t="s">
        <v>776</v>
      </c>
      <c r="I418" s="266" t="s">
        <v>7693</v>
      </c>
      <c r="J418" s="265" t="s">
        <v>7700</v>
      </c>
      <c r="K418" s="265" t="s">
        <v>3528</v>
      </c>
      <c r="L418" s="263">
        <v>6167</v>
      </c>
      <c r="M418" s="265" t="s">
        <v>23</v>
      </c>
    </row>
    <row r="419" spans="1:13" ht="28.8" x14ac:dyDescent="0.3">
      <c r="A419" s="237">
        <v>417</v>
      </c>
      <c r="B419" s="22" t="s">
        <v>9978</v>
      </c>
      <c r="C419" s="262" t="s">
        <v>9405</v>
      </c>
      <c r="D419" s="263" t="s">
        <v>33</v>
      </c>
      <c r="E419" s="264" t="s">
        <v>9979</v>
      </c>
      <c r="F419" s="262" t="s">
        <v>1018</v>
      </c>
      <c r="G419" s="265" t="s">
        <v>7738</v>
      </c>
      <c r="H419" s="265" t="s">
        <v>544</v>
      </c>
      <c r="I419" s="266" t="s">
        <v>7693</v>
      </c>
      <c r="J419" s="265" t="s">
        <v>7700</v>
      </c>
      <c r="K419" s="265" t="s">
        <v>3528</v>
      </c>
      <c r="L419" s="263">
        <v>6167</v>
      </c>
      <c r="M419" s="265" t="s">
        <v>23</v>
      </c>
    </row>
    <row r="420" spans="1:13" ht="28.8" x14ac:dyDescent="0.3">
      <c r="A420" s="237">
        <v>418</v>
      </c>
      <c r="B420" s="22" t="s">
        <v>9980</v>
      </c>
      <c r="C420" s="262" t="s">
        <v>9405</v>
      </c>
      <c r="D420" s="263" t="s">
        <v>33</v>
      </c>
      <c r="E420" s="264" t="s">
        <v>9981</v>
      </c>
      <c r="F420" s="262" t="s">
        <v>8684</v>
      </c>
      <c r="G420" s="265" t="s">
        <v>7738</v>
      </c>
      <c r="H420" s="265" t="s">
        <v>7728</v>
      </c>
      <c r="I420" s="266" t="s">
        <v>7693</v>
      </c>
      <c r="J420" s="265" t="s">
        <v>7700</v>
      </c>
      <c r="K420" s="265" t="s">
        <v>3528</v>
      </c>
      <c r="L420" s="263">
        <v>6167</v>
      </c>
      <c r="M420" s="265" t="s">
        <v>23</v>
      </c>
    </row>
    <row r="421" spans="1:13" x14ac:dyDescent="0.3">
      <c r="A421" s="237">
        <v>419</v>
      </c>
      <c r="B421" s="22" t="s">
        <v>9982</v>
      </c>
      <c r="C421" s="262" t="s">
        <v>9405</v>
      </c>
      <c r="D421" s="263" t="s">
        <v>17</v>
      </c>
      <c r="E421" s="264" t="s">
        <v>9983</v>
      </c>
      <c r="F421" s="262" t="s">
        <v>1018</v>
      </c>
      <c r="G421" s="265" t="s">
        <v>7738</v>
      </c>
      <c r="H421" s="265" t="s">
        <v>776</v>
      </c>
      <c r="I421" s="266" t="s">
        <v>7693</v>
      </c>
      <c r="J421" s="265" t="s">
        <v>7700</v>
      </c>
      <c r="K421" s="265" t="s">
        <v>3528</v>
      </c>
      <c r="L421" s="263">
        <v>12000</v>
      </c>
      <c r="M421" s="265" t="s">
        <v>23</v>
      </c>
    </row>
    <row r="422" spans="1:13" ht="28.8" x14ac:dyDescent="0.3">
      <c r="A422" s="237">
        <v>420</v>
      </c>
      <c r="B422" s="22" t="s">
        <v>9984</v>
      </c>
      <c r="C422" s="262" t="s">
        <v>9405</v>
      </c>
      <c r="D422" s="263" t="s">
        <v>33</v>
      </c>
      <c r="E422" s="264" t="s">
        <v>9985</v>
      </c>
      <c r="F422" s="262" t="s">
        <v>9986</v>
      </c>
      <c r="G422" s="265" t="s">
        <v>7738</v>
      </c>
      <c r="H422" s="265" t="s">
        <v>544</v>
      </c>
      <c r="I422" s="266" t="s">
        <v>7693</v>
      </c>
      <c r="J422" s="265" t="s">
        <v>7700</v>
      </c>
      <c r="K422" s="265" t="s">
        <v>3528</v>
      </c>
      <c r="L422" s="263">
        <v>6167</v>
      </c>
      <c r="M422" s="265" t="s">
        <v>23</v>
      </c>
    </row>
    <row r="423" spans="1:13" x14ac:dyDescent="0.3">
      <c r="A423" s="237">
        <v>421</v>
      </c>
      <c r="B423" s="22" t="s">
        <v>9987</v>
      </c>
      <c r="C423" s="262" t="s">
        <v>9405</v>
      </c>
      <c r="D423" s="263" t="s">
        <v>17</v>
      </c>
      <c r="E423" s="264" t="s">
        <v>9988</v>
      </c>
      <c r="F423" s="262" t="s">
        <v>18</v>
      </c>
      <c r="G423" s="265" t="s">
        <v>7738</v>
      </c>
      <c r="H423" s="265" t="s">
        <v>7728</v>
      </c>
      <c r="I423" s="266" t="s">
        <v>7693</v>
      </c>
      <c r="J423" s="265" t="s">
        <v>7700</v>
      </c>
      <c r="K423" s="265" t="s">
        <v>3528</v>
      </c>
      <c r="L423" s="263">
        <v>6167</v>
      </c>
      <c r="M423" s="265" t="s">
        <v>23</v>
      </c>
    </row>
    <row r="424" spans="1:13" ht="18" x14ac:dyDescent="0.35">
      <c r="A424" s="237">
        <v>422</v>
      </c>
      <c r="B424" s="238" t="s">
        <v>9989</v>
      </c>
      <c r="C424" s="239" t="s">
        <v>9319</v>
      </c>
      <c r="D424" s="238" t="s">
        <v>17</v>
      </c>
      <c r="E424" s="240">
        <v>37378</v>
      </c>
      <c r="F424" s="238" t="s">
        <v>9990</v>
      </c>
      <c r="G424" s="239" t="s">
        <v>7752</v>
      </c>
      <c r="H424" s="241" t="s">
        <v>20</v>
      </c>
      <c r="I424" s="266" t="s">
        <v>7693</v>
      </c>
      <c r="J424" s="328" t="s">
        <v>7700</v>
      </c>
      <c r="K424" s="238" t="s">
        <v>3528</v>
      </c>
      <c r="L424" s="329">
        <v>12850</v>
      </c>
      <c r="M424" s="248" t="s">
        <v>23</v>
      </c>
    </row>
    <row r="425" spans="1:13" x14ac:dyDescent="0.3">
      <c r="A425" s="237">
        <v>423</v>
      </c>
      <c r="B425" s="250" t="s">
        <v>9991</v>
      </c>
      <c r="C425" s="251">
        <v>13</v>
      </c>
      <c r="D425" s="252" t="s">
        <v>17</v>
      </c>
      <c r="E425" s="250" t="s">
        <v>9557</v>
      </c>
      <c r="F425" s="250" t="s">
        <v>416</v>
      </c>
      <c r="G425" s="252" t="s">
        <v>7738</v>
      </c>
      <c r="H425" s="252" t="s">
        <v>20</v>
      </c>
      <c r="I425" s="266" t="s">
        <v>7693</v>
      </c>
      <c r="J425" s="252" t="s">
        <v>7700</v>
      </c>
      <c r="K425" s="252" t="s">
        <v>3528</v>
      </c>
      <c r="L425" s="250">
        <v>12850</v>
      </c>
      <c r="M425" s="252" t="s">
        <v>23</v>
      </c>
    </row>
    <row r="426" spans="1:13" x14ac:dyDescent="0.3">
      <c r="A426" s="237">
        <v>424</v>
      </c>
      <c r="B426" s="250" t="s">
        <v>8288</v>
      </c>
      <c r="C426" s="251">
        <v>13</v>
      </c>
      <c r="D426" s="252" t="s">
        <v>17</v>
      </c>
      <c r="E426" s="250" t="s">
        <v>9559</v>
      </c>
      <c r="F426" s="250" t="s">
        <v>27</v>
      </c>
      <c r="G426" s="252" t="s">
        <v>7738</v>
      </c>
      <c r="H426" s="252" t="s">
        <v>20</v>
      </c>
      <c r="I426" s="266" t="s">
        <v>7693</v>
      </c>
      <c r="J426" s="252" t="s">
        <v>7700</v>
      </c>
      <c r="K426" s="252" t="s">
        <v>3528</v>
      </c>
      <c r="L426" s="250">
        <v>12850</v>
      </c>
      <c r="M426" s="252" t="s">
        <v>23</v>
      </c>
    </row>
    <row r="427" spans="1:13" ht="43.2" x14ac:dyDescent="0.3">
      <c r="A427" s="237">
        <v>425</v>
      </c>
      <c r="B427" s="250" t="s">
        <v>9992</v>
      </c>
      <c r="C427" s="251">
        <v>13</v>
      </c>
      <c r="D427" s="252" t="s">
        <v>33</v>
      </c>
      <c r="E427" s="250" t="s">
        <v>9993</v>
      </c>
      <c r="F427" s="250" t="s">
        <v>9994</v>
      </c>
      <c r="G427" s="252" t="s">
        <v>7738</v>
      </c>
      <c r="H427" s="252" t="s">
        <v>7728</v>
      </c>
      <c r="I427" s="266" t="s">
        <v>7693</v>
      </c>
      <c r="J427" s="252" t="s">
        <v>7700</v>
      </c>
      <c r="K427" s="252" t="s">
        <v>3528</v>
      </c>
      <c r="L427" s="250">
        <v>11850</v>
      </c>
      <c r="M427" s="252" t="s">
        <v>23</v>
      </c>
    </row>
    <row r="428" spans="1:13" ht="28.8" x14ac:dyDescent="0.3">
      <c r="A428" s="237">
        <v>426</v>
      </c>
      <c r="B428" s="250" t="s">
        <v>9995</v>
      </c>
      <c r="C428" s="251">
        <v>13</v>
      </c>
      <c r="D428" s="252" t="s">
        <v>17</v>
      </c>
      <c r="E428" s="250" t="s">
        <v>9996</v>
      </c>
      <c r="F428" s="250" t="s">
        <v>27</v>
      </c>
      <c r="G428" s="252" t="s">
        <v>7738</v>
      </c>
      <c r="H428" s="252" t="s">
        <v>7728</v>
      </c>
      <c r="I428" s="266" t="s">
        <v>7693</v>
      </c>
      <c r="J428" s="252" t="s">
        <v>7700</v>
      </c>
      <c r="K428" s="252" t="s">
        <v>3528</v>
      </c>
      <c r="L428" s="250">
        <v>11850</v>
      </c>
      <c r="M428" s="252" t="s">
        <v>23</v>
      </c>
    </row>
    <row r="429" spans="1:13" x14ac:dyDescent="0.3">
      <c r="A429" s="237">
        <v>427</v>
      </c>
      <c r="B429" s="266" t="s">
        <v>9997</v>
      </c>
      <c r="C429" s="216" t="s">
        <v>9438</v>
      </c>
      <c r="D429" s="271" t="s">
        <v>33</v>
      </c>
      <c r="E429" s="268">
        <v>34335</v>
      </c>
      <c r="F429" s="269" t="s">
        <v>7717</v>
      </c>
      <c r="G429" s="263" t="s">
        <v>7738</v>
      </c>
      <c r="H429" s="22" t="s">
        <v>9998</v>
      </c>
      <c r="I429" s="269" t="s">
        <v>9999</v>
      </c>
      <c r="J429" s="22"/>
      <c r="K429" s="22" t="s">
        <v>3528</v>
      </c>
      <c r="L429" s="270">
        <v>5490</v>
      </c>
      <c r="M429" s="22" t="s">
        <v>23</v>
      </c>
    </row>
    <row r="430" spans="1:13" ht="29.4" x14ac:dyDescent="0.35">
      <c r="A430" s="237">
        <v>428</v>
      </c>
      <c r="B430" s="238" t="s">
        <v>10000</v>
      </c>
      <c r="C430" s="239" t="s">
        <v>9319</v>
      </c>
      <c r="D430" s="238" t="s">
        <v>17</v>
      </c>
      <c r="E430" s="240">
        <v>38019</v>
      </c>
      <c r="F430" s="238" t="s">
        <v>18</v>
      </c>
      <c r="G430" s="239" t="s">
        <v>7752</v>
      </c>
      <c r="H430" s="241" t="s">
        <v>7728</v>
      </c>
      <c r="I430" s="238" t="s">
        <v>10001</v>
      </c>
      <c r="J430" s="242" t="s">
        <v>9842</v>
      </c>
      <c r="K430" s="238" t="s">
        <v>3528</v>
      </c>
      <c r="L430" s="243">
        <v>9040</v>
      </c>
      <c r="M430" s="244" t="s">
        <v>23</v>
      </c>
    </row>
    <row r="431" spans="1:13" ht="43.8" x14ac:dyDescent="0.35">
      <c r="A431" s="237">
        <v>429</v>
      </c>
      <c r="B431" s="238" t="s">
        <v>10002</v>
      </c>
      <c r="C431" s="239" t="s">
        <v>9319</v>
      </c>
      <c r="D431" s="238" t="s">
        <v>17</v>
      </c>
      <c r="E431" s="240">
        <v>38437</v>
      </c>
      <c r="F431" s="238" t="s">
        <v>10003</v>
      </c>
      <c r="G431" s="239" t="s">
        <v>8868</v>
      </c>
      <c r="H431" s="241" t="s">
        <v>10004</v>
      </c>
      <c r="I431" s="238" t="s">
        <v>10005</v>
      </c>
      <c r="J431" s="242"/>
      <c r="K431" s="238" t="s">
        <v>3528</v>
      </c>
      <c r="L431" s="243">
        <v>4620</v>
      </c>
      <c r="M431" s="248" t="s">
        <v>23</v>
      </c>
    </row>
    <row r="432" spans="1:13" ht="43.2" x14ac:dyDescent="0.3">
      <c r="A432" s="237">
        <v>430</v>
      </c>
      <c r="B432" s="250" t="s">
        <v>4312</v>
      </c>
      <c r="C432" s="251">
        <v>13</v>
      </c>
      <c r="D432" s="252" t="s">
        <v>17</v>
      </c>
      <c r="E432" s="250" t="s">
        <v>9509</v>
      </c>
      <c r="F432" s="250" t="s">
        <v>18</v>
      </c>
      <c r="G432" s="252" t="s">
        <v>7725</v>
      </c>
      <c r="H432" s="252" t="s">
        <v>836</v>
      </c>
      <c r="I432" s="250" t="s">
        <v>10006</v>
      </c>
      <c r="J432" s="252"/>
      <c r="K432" s="252" t="s">
        <v>3528</v>
      </c>
      <c r="L432" s="250">
        <v>8898</v>
      </c>
      <c r="M432" s="252" t="s">
        <v>23</v>
      </c>
    </row>
    <row r="433" spans="1:13" ht="43.2" x14ac:dyDescent="0.3">
      <c r="A433" s="237">
        <v>431</v>
      </c>
      <c r="B433" s="22" t="s">
        <v>10007</v>
      </c>
      <c r="C433" s="262" t="s">
        <v>9405</v>
      </c>
      <c r="D433" s="263" t="s">
        <v>17</v>
      </c>
      <c r="E433" s="264" t="s">
        <v>10008</v>
      </c>
      <c r="F433" s="262" t="s">
        <v>18</v>
      </c>
      <c r="G433" s="265" t="s">
        <v>7738</v>
      </c>
      <c r="H433" s="265" t="s">
        <v>2342</v>
      </c>
      <c r="I433" s="22" t="s">
        <v>10009</v>
      </c>
      <c r="J433" s="265" t="s">
        <v>10010</v>
      </c>
      <c r="K433" s="265" t="s">
        <v>3528</v>
      </c>
      <c r="L433" s="263">
        <v>10000</v>
      </c>
      <c r="M433" s="265" t="s">
        <v>23</v>
      </c>
    </row>
    <row r="434" spans="1:13" ht="43.2" x14ac:dyDescent="0.3">
      <c r="A434" s="237">
        <v>432</v>
      </c>
      <c r="B434" s="22" t="s">
        <v>10011</v>
      </c>
      <c r="C434" s="262" t="s">
        <v>9405</v>
      </c>
      <c r="D434" s="263" t="s">
        <v>17</v>
      </c>
      <c r="E434" s="264" t="s">
        <v>10012</v>
      </c>
      <c r="F434" s="262" t="s">
        <v>9793</v>
      </c>
      <c r="G434" s="265" t="s">
        <v>7738</v>
      </c>
      <c r="H434" s="265" t="s">
        <v>61</v>
      </c>
      <c r="I434" s="22" t="s">
        <v>10009</v>
      </c>
      <c r="J434" s="265" t="s">
        <v>10010</v>
      </c>
      <c r="K434" s="265" t="s">
        <v>3528</v>
      </c>
      <c r="L434" s="263">
        <v>11200</v>
      </c>
      <c r="M434" s="265" t="s">
        <v>23</v>
      </c>
    </row>
    <row r="435" spans="1:13" ht="43.2" x14ac:dyDescent="0.3">
      <c r="A435" s="237">
        <v>433</v>
      </c>
      <c r="B435" s="22" t="s">
        <v>10013</v>
      </c>
      <c r="C435" s="262" t="s">
        <v>9405</v>
      </c>
      <c r="D435" s="263" t="s">
        <v>17</v>
      </c>
      <c r="E435" s="264" t="s">
        <v>10014</v>
      </c>
      <c r="F435" s="262" t="s">
        <v>9793</v>
      </c>
      <c r="G435" s="265" t="s">
        <v>7738</v>
      </c>
      <c r="H435" s="265" t="s">
        <v>61</v>
      </c>
      <c r="I435" s="22" t="s">
        <v>10009</v>
      </c>
      <c r="J435" s="265" t="s">
        <v>10010</v>
      </c>
      <c r="K435" s="265" t="s">
        <v>3528</v>
      </c>
      <c r="L435" s="263">
        <v>10000</v>
      </c>
      <c r="M435" s="265" t="s">
        <v>23</v>
      </c>
    </row>
    <row r="436" spans="1:13" ht="43.2" x14ac:dyDescent="0.3">
      <c r="A436" s="237">
        <v>434</v>
      </c>
      <c r="B436" s="22" t="s">
        <v>10015</v>
      </c>
      <c r="C436" s="262" t="s">
        <v>9405</v>
      </c>
      <c r="D436" s="263" t="s">
        <v>17</v>
      </c>
      <c r="E436" s="264" t="s">
        <v>10016</v>
      </c>
      <c r="F436" s="262" t="s">
        <v>9793</v>
      </c>
      <c r="G436" s="265" t="s">
        <v>7738</v>
      </c>
      <c r="H436" s="265" t="s">
        <v>61</v>
      </c>
      <c r="I436" s="22" t="s">
        <v>10009</v>
      </c>
      <c r="J436" s="265" t="s">
        <v>10010</v>
      </c>
      <c r="K436" s="265" t="s">
        <v>3528</v>
      </c>
      <c r="L436" s="263">
        <v>10000</v>
      </c>
      <c r="M436" s="265" t="s">
        <v>23</v>
      </c>
    </row>
    <row r="437" spans="1:13" ht="43.2" x14ac:dyDescent="0.3">
      <c r="A437" s="237">
        <v>435</v>
      </c>
      <c r="B437" s="22" t="s">
        <v>10017</v>
      </c>
      <c r="C437" s="262" t="s">
        <v>9405</v>
      </c>
      <c r="D437" s="263" t="s">
        <v>17</v>
      </c>
      <c r="E437" s="264" t="s">
        <v>10018</v>
      </c>
      <c r="F437" s="262" t="s">
        <v>4497</v>
      </c>
      <c r="G437" s="265" t="s">
        <v>7738</v>
      </c>
      <c r="H437" s="265" t="s">
        <v>7728</v>
      </c>
      <c r="I437" s="22" t="s">
        <v>10009</v>
      </c>
      <c r="J437" s="265" t="s">
        <v>10010</v>
      </c>
      <c r="K437" s="265" t="s">
        <v>3528</v>
      </c>
      <c r="L437" s="263">
        <v>8000</v>
      </c>
      <c r="M437" s="265" t="s">
        <v>23</v>
      </c>
    </row>
    <row r="438" spans="1:13" ht="43.2" x14ac:dyDescent="0.3">
      <c r="A438" s="237">
        <v>436</v>
      </c>
      <c r="B438" s="22" t="s">
        <v>10019</v>
      </c>
      <c r="C438" s="262" t="s">
        <v>9405</v>
      </c>
      <c r="D438" s="263" t="s">
        <v>17</v>
      </c>
      <c r="E438" s="264" t="s">
        <v>10021</v>
      </c>
      <c r="F438" s="262" t="s">
        <v>200</v>
      </c>
      <c r="G438" s="265" t="s">
        <v>7738</v>
      </c>
      <c r="H438" s="265" t="s">
        <v>61</v>
      </c>
      <c r="I438" s="22" t="s">
        <v>10009</v>
      </c>
      <c r="J438" s="265" t="s">
        <v>10010</v>
      </c>
      <c r="K438" s="265" t="s">
        <v>3528</v>
      </c>
      <c r="L438" s="263">
        <v>10000</v>
      </c>
      <c r="M438" s="265" t="s">
        <v>23</v>
      </c>
    </row>
    <row r="439" spans="1:13" ht="43.2" x14ac:dyDescent="0.3">
      <c r="A439" s="237">
        <v>437</v>
      </c>
      <c r="B439" s="22" t="s">
        <v>10022</v>
      </c>
      <c r="C439" s="262" t="s">
        <v>9405</v>
      </c>
      <c r="D439" s="263" t="s">
        <v>17</v>
      </c>
      <c r="E439" s="264" t="s">
        <v>10023</v>
      </c>
      <c r="F439" s="262" t="s">
        <v>200</v>
      </c>
      <c r="G439" s="265" t="s">
        <v>7738</v>
      </c>
      <c r="H439" s="265" t="s">
        <v>61</v>
      </c>
      <c r="I439" s="22" t="s">
        <v>10009</v>
      </c>
      <c r="J439" s="265" t="s">
        <v>10010</v>
      </c>
      <c r="K439" s="265" t="s">
        <v>3528</v>
      </c>
      <c r="L439" s="263">
        <v>10000</v>
      </c>
      <c r="M439" s="265" t="s">
        <v>23</v>
      </c>
    </row>
    <row r="440" spans="1:13" ht="43.2" x14ac:dyDescent="0.3">
      <c r="A440" s="237">
        <v>438</v>
      </c>
      <c r="B440" s="22" t="s">
        <v>10024</v>
      </c>
      <c r="C440" s="262" t="s">
        <v>9405</v>
      </c>
      <c r="D440" s="263" t="s">
        <v>17</v>
      </c>
      <c r="E440" s="264" t="s">
        <v>10025</v>
      </c>
      <c r="F440" s="262" t="s">
        <v>18</v>
      </c>
      <c r="G440" s="265" t="s">
        <v>7738</v>
      </c>
      <c r="H440" s="265" t="s">
        <v>2342</v>
      </c>
      <c r="I440" s="22" t="s">
        <v>10009</v>
      </c>
      <c r="J440" s="265" t="s">
        <v>10010</v>
      </c>
      <c r="K440" s="265" t="s">
        <v>3528</v>
      </c>
      <c r="L440" s="263">
        <v>10000</v>
      </c>
      <c r="M440" s="265" t="s">
        <v>23</v>
      </c>
    </row>
    <row r="441" spans="1:13" ht="43.2" x14ac:dyDescent="0.3">
      <c r="A441" s="237">
        <v>439</v>
      </c>
      <c r="B441" s="22" t="s">
        <v>10026</v>
      </c>
      <c r="C441" s="262" t="s">
        <v>9405</v>
      </c>
      <c r="D441" s="263" t="s">
        <v>17</v>
      </c>
      <c r="E441" s="264" t="s">
        <v>10027</v>
      </c>
      <c r="F441" s="262" t="s">
        <v>200</v>
      </c>
      <c r="G441" s="265" t="s">
        <v>7738</v>
      </c>
      <c r="H441" s="265" t="s">
        <v>61</v>
      </c>
      <c r="I441" s="22" t="s">
        <v>10009</v>
      </c>
      <c r="J441" s="265" t="s">
        <v>10010</v>
      </c>
      <c r="K441" s="265" t="s">
        <v>3528</v>
      </c>
      <c r="L441" s="263">
        <v>12000</v>
      </c>
      <c r="M441" s="265" t="s">
        <v>23</v>
      </c>
    </row>
    <row r="442" spans="1:13" ht="43.2" x14ac:dyDescent="0.3">
      <c r="A442" s="237">
        <v>440</v>
      </c>
      <c r="B442" s="22" t="s">
        <v>10028</v>
      </c>
      <c r="C442" s="262" t="s">
        <v>9405</v>
      </c>
      <c r="D442" s="263" t="s">
        <v>17</v>
      </c>
      <c r="E442" s="264" t="s">
        <v>10029</v>
      </c>
      <c r="F442" s="262" t="s">
        <v>27</v>
      </c>
      <c r="G442" s="265" t="s">
        <v>7738</v>
      </c>
      <c r="H442" s="265" t="s">
        <v>7728</v>
      </c>
      <c r="I442" s="22" t="s">
        <v>10009</v>
      </c>
      <c r="J442" s="265" t="s">
        <v>10010</v>
      </c>
      <c r="K442" s="265" t="s">
        <v>3528</v>
      </c>
      <c r="L442" s="263">
        <v>10000</v>
      </c>
      <c r="M442" s="265" t="s">
        <v>23</v>
      </c>
    </row>
    <row r="443" spans="1:13" ht="43.2" x14ac:dyDescent="0.3">
      <c r="A443" s="237">
        <v>441</v>
      </c>
      <c r="B443" s="22" t="s">
        <v>10030</v>
      </c>
      <c r="C443" s="262" t="s">
        <v>9405</v>
      </c>
      <c r="D443" s="263" t="s">
        <v>17</v>
      </c>
      <c r="E443" s="264" t="s">
        <v>9769</v>
      </c>
      <c r="F443" s="262" t="s">
        <v>200</v>
      </c>
      <c r="G443" s="265" t="s">
        <v>7738</v>
      </c>
      <c r="H443" s="265" t="s">
        <v>61</v>
      </c>
      <c r="I443" s="22" t="s">
        <v>10009</v>
      </c>
      <c r="J443" s="265" t="s">
        <v>10010</v>
      </c>
      <c r="K443" s="265" t="s">
        <v>3528</v>
      </c>
      <c r="L443" s="263">
        <v>10000</v>
      </c>
      <c r="M443" s="265" t="s">
        <v>23</v>
      </c>
    </row>
    <row r="444" spans="1:13" ht="43.2" x14ac:dyDescent="0.3">
      <c r="A444" s="237">
        <v>442</v>
      </c>
      <c r="B444" s="22" t="s">
        <v>9833</v>
      </c>
      <c r="C444" s="262" t="s">
        <v>9405</v>
      </c>
      <c r="D444" s="263" t="s">
        <v>17</v>
      </c>
      <c r="E444" s="264" t="s">
        <v>10031</v>
      </c>
      <c r="F444" s="262" t="s">
        <v>200</v>
      </c>
      <c r="G444" s="265" t="s">
        <v>7738</v>
      </c>
      <c r="H444" s="265" t="s">
        <v>61</v>
      </c>
      <c r="I444" s="22" t="s">
        <v>10009</v>
      </c>
      <c r="J444" s="265" t="s">
        <v>10010</v>
      </c>
      <c r="K444" s="265" t="s">
        <v>3528</v>
      </c>
      <c r="L444" s="263">
        <v>10000</v>
      </c>
      <c r="M444" s="265" t="s">
        <v>23</v>
      </c>
    </row>
    <row r="445" spans="1:13" ht="43.2" x14ac:dyDescent="0.3">
      <c r="A445" s="237">
        <v>443</v>
      </c>
      <c r="B445" s="22" t="s">
        <v>10032</v>
      </c>
      <c r="C445" s="262" t="s">
        <v>9405</v>
      </c>
      <c r="D445" s="263" t="s">
        <v>17</v>
      </c>
      <c r="E445" s="264" t="s">
        <v>10033</v>
      </c>
      <c r="F445" s="262" t="s">
        <v>200</v>
      </c>
      <c r="G445" s="265" t="s">
        <v>7738</v>
      </c>
      <c r="H445" s="265" t="s">
        <v>7728</v>
      </c>
      <c r="I445" s="22" t="s">
        <v>10009</v>
      </c>
      <c r="J445" s="265" t="s">
        <v>10010</v>
      </c>
      <c r="K445" s="265" t="s">
        <v>3528</v>
      </c>
      <c r="L445" s="263">
        <v>10000</v>
      </c>
      <c r="M445" s="265" t="s">
        <v>23</v>
      </c>
    </row>
    <row r="446" spans="1:13" ht="43.2" x14ac:dyDescent="0.3">
      <c r="A446" s="237">
        <v>444</v>
      </c>
      <c r="B446" s="22" t="s">
        <v>10034</v>
      </c>
      <c r="C446" s="262" t="s">
        <v>9405</v>
      </c>
      <c r="D446" s="263" t="s">
        <v>17</v>
      </c>
      <c r="E446" s="264" t="s">
        <v>10035</v>
      </c>
      <c r="F446" s="262" t="s">
        <v>200</v>
      </c>
      <c r="G446" s="265" t="s">
        <v>7738</v>
      </c>
      <c r="H446" s="265" t="s">
        <v>776</v>
      </c>
      <c r="I446" s="22" t="s">
        <v>10009</v>
      </c>
      <c r="J446" s="265" t="s">
        <v>10010</v>
      </c>
      <c r="K446" s="265" t="s">
        <v>3528</v>
      </c>
      <c r="L446" s="263">
        <v>10000</v>
      </c>
      <c r="M446" s="265" t="s">
        <v>23</v>
      </c>
    </row>
    <row r="447" spans="1:13" ht="43.2" x14ac:dyDescent="0.3">
      <c r="A447" s="237">
        <v>445</v>
      </c>
      <c r="B447" s="22" t="s">
        <v>10036</v>
      </c>
      <c r="C447" s="262" t="s">
        <v>9405</v>
      </c>
      <c r="D447" s="263" t="s">
        <v>17</v>
      </c>
      <c r="E447" s="264" t="s">
        <v>10037</v>
      </c>
      <c r="F447" s="262" t="s">
        <v>1018</v>
      </c>
      <c r="G447" s="265" t="s">
        <v>7738</v>
      </c>
      <c r="H447" s="265" t="s">
        <v>776</v>
      </c>
      <c r="I447" s="22" t="s">
        <v>10009</v>
      </c>
      <c r="J447" s="265" t="s">
        <v>10010</v>
      </c>
      <c r="K447" s="265" t="s">
        <v>10038</v>
      </c>
      <c r="L447" s="263">
        <v>10000</v>
      </c>
      <c r="M447" s="265" t="s">
        <v>23</v>
      </c>
    </row>
    <row r="448" spans="1:13" ht="43.2" x14ac:dyDescent="0.3">
      <c r="A448" s="237">
        <v>463</v>
      </c>
      <c r="B448" s="272" t="s">
        <v>10039</v>
      </c>
      <c r="C448" s="216" t="s">
        <v>9438</v>
      </c>
      <c r="D448" s="273" t="s">
        <v>33</v>
      </c>
      <c r="E448" s="216"/>
      <c r="F448" s="272" t="s">
        <v>18</v>
      </c>
      <c r="G448" s="263" t="s">
        <v>7738</v>
      </c>
      <c r="H448" s="22" t="s">
        <v>7728</v>
      </c>
      <c r="I448" s="22" t="s">
        <v>10009</v>
      </c>
      <c r="J448" s="22" t="s">
        <v>10010</v>
      </c>
      <c r="K448" s="22" t="s">
        <v>3528</v>
      </c>
      <c r="L448" s="274">
        <v>12000</v>
      </c>
      <c r="M448" s="22" t="s">
        <v>23</v>
      </c>
    </row>
    <row r="449" spans="1:13" ht="43.2" x14ac:dyDescent="0.3">
      <c r="A449" s="237">
        <v>464</v>
      </c>
      <c r="B449" s="272" t="s">
        <v>10040</v>
      </c>
      <c r="C449" s="216" t="s">
        <v>9438</v>
      </c>
      <c r="D449" s="273" t="s">
        <v>17</v>
      </c>
      <c r="E449" s="268">
        <v>35101</v>
      </c>
      <c r="F449" s="272" t="s">
        <v>359</v>
      </c>
      <c r="G449" s="263" t="s">
        <v>7738</v>
      </c>
      <c r="H449" s="22" t="s">
        <v>61</v>
      </c>
      <c r="I449" s="22" t="s">
        <v>10009</v>
      </c>
      <c r="J449" s="22" t="s">
        <v>10010</v>
      </c>
      <c r="K449" s="22" t="s">
        <v>3528</v>
      </c>
      <c r="L449" s="274">
        <v>10500</v>
      </c>
      <c r="M449" s="22" t="s">
        <v>23</v>
      </c>
    </row>
    <row r="450" spans="1:13" ht="43.2" x14ac:dyDescent="0.3">
      <c r="A450" s="237">
        <v>465</v>
      </c>
      <c r="B450" s="272" t="s">
        <v>10041</v>
      </c>
      <c r="C450" s="216" t="s">
        <v>9438</v>
      </c>
      <c r="D450" s="273" t="s">
        <v>17</v>
      </c>
      <c r="E450" s="268">
        <v>32543</v>
      </c>
      <c r="F450" s="272" t="s">
        <v>359</v>
      </c>
      <c r="G450" s="263" t="s">
        <v>7738</v>
      </c>
      <c r="H450" s="22" t="s">
        <v>61</v>
      </c>
      <c r="I450" s="22" t="s">
        <v>10009</v>
      </c>
      <c r="J450" s="22" t="s">
        <v>10010</v>
      </c>
      <c r="K450" s="22" t="s">
        <v>3528</v>
      </c>
      <c r="L450" s="274">
        <v>10500</v>
      </c>
      <c r="M450" s="22" t="s">
        <v>23</v>
      </c>
    </row>
    <row r="451" spans="1:13" ht="43.2" x14ac:dyDescent="0.3">
      <c r="A451" s="237">
        <v>466</v>
      </c>
      <c r="B451" s="272" t="s">
        <v>10042</v>
      </c>
      <c r="C451" s="216" t="s">
        <v>9438</v>
      </c>
      <c r="D451" s="273" t="s">
        <v>33</v>
      </c>
      <c r="E451" s="268">
        <v>34326</v>
      </c>
      <c r="F451" s="272" t="s">
        <v>359</v>
      </c>
      <c r="G451" s="263" t="s">
        <v>7738</v>
      </c>
      <c r="H451" s="22" t="s">
        <v>61</v>
      </c>
      <c r="I451" s="22" t="s">
        <v>10009</v>
      </c>
      <c r="J451" s="22" t="s">
        <v>10010</v>
      </c>
      <c r="K451" s="22" t="s">
        <v>3528</v>
      </c>
      <c r="L451" s="274">
        <v>10500</v>
      </c>
      <c r="M451" s="22" t="s">
        <v>23</v>
      </c>
    </row>
    <row r="452" spans="1:13" ht="43.2" x14ac:dyDescent="0.3">
      <c r="A452" s="237">
        <v>467</v>
      </c>
      <c r="B452" s="272" t="s">
        <v>10043</v>
      </c>
      <c r="C452" s="216" t="s">
        <v>9438</v>
      </c>
      <c r="D452" s="273" t="s">
        <v>17</v>
      </c>
      <c r="E452" s="268">
        <v>31802</v>
      </c>
      <c r="F452" s="272" t="s">
        <v>359</v>
      </c>
      <c r="G452" s="263" t="s">
        <v>7738</v>
      </c>
      <c r="H452" s="22" t="s">
        <v>61</v>
      </c>
      <c r="I452" s="22" t="s">
        <v>10009</v>
      </c>
      <c r="J452" s="22" t="s">
        <v>10010</v>
      </c>
      <c r="K452" s="22" t="s">
        <v>3528</v>
      </c>
      <c r="L452" s="274">
        <v>10500</v>
      </c>
      <c r="M452" s="22" t="s">
        <v>23</v>
      </c>
    </row>
    <row r="453" spans="1:13" ht="43.2" x14ac:dyDescent="0.3">
      <c r="A453" s="237">
        <v>468</v>
      </c>
      <c r="B453" s="272" t="s">
        <v>10044</v>
      </c>
      <c r="C453" s="216" t="s">
        <v>9438</v>
      </c>
      <c r="D453" s="273" t="s">
        <v>33</v>
      </c>
      <c r="E453" s="268">
        <v>31427</v>
      </c>
      <c r="F453" s="272" t="s">
        <v>359</v>
      </c>
      <c r="G453" s="263" t="s">
        <v>7738</v>
      </c>
      <c r="H453" s="22" t="s">
        <v>61</v>
      </c>
      <c r="I453" s="22" t="s">
        <v>10009</v>
      </c>
      <c r="J453" s="22" t="s">
        <v>10010</v>
      </c>
      <c r="K453" s="22" t="s">
        <v>3528</v>
      </c>
      <c r="L453" s="274">
        <v>10500</v>
      </c>
      <c r="M453" s="22" t="s">
        <v>23</v>
      </c>
    </row>
    <row r="454" spans="1:13" ht="43.2" x14ac:dyDescent="0.3">
      <c r="A454" s="237">
        <v>469</v>
      </c>
      <c r="B454" s="272" t="s">
        <v>10045</v>
      </c>
      <c r="C454" s="216" t="s">
        <v>9438</v>
      </c>
      <c r="D454" s="273" t="s">
        <v>17</v>
      </c>
      <c r="E454" s="268">
        <v>33127</v>
      </c>
      <c r="F454" s="272" t="s">
        <v>359</v>
      </c>
      <c r="G454" s="263" t="s">
        <v>7738</v>
      </c>
      <c r="H454" s="22" t="s">
        <v>61</v>
      </c>
      <c r="I454" s="22" t="s">
        <v>10009</v>
      </c>
      <c r="J454" s="22" t="s">
        <v>10010</v>
      </c>
      <c r="K454" s="22" t="s">
        <v>3528</v>
      </c>
      <c r="L454" s="274">
        <v>10500</v>
      </c>
      <c r="M454" s="22" t="s">
        <v>23</v>
      </c>
    </row>
    <row r="455" spans="1:13" ht="43.2" x14ac:dyDescent="0.3">
      <c r="A455" s="237">
        <v>470</v>
      </c>
      <c r="B455" s="272" t="s">
        <v>10046</v>
      </c>
      <c r="C455" s="216" t="s">
        <v>9438</v>
      </c>
      <c r="D455" s="273" t="s">
        <v>17</v>
      </c>
      <c r="E455" s="268">
        <v>34725</v>
      </c>
      <c r="F455" s="272" t="s">
        <v>359</v>
      </c>
      <c r="G455" s="263" t="s">
        <v>7738</v>
      </c>
      <c r="H455" s="22" t="s">
        <v>61</v>
      </c>
      <c r="I455" s="22" t="s">
        <v>10009</v>
      </c>
      <c r="J455" s="22" t="s">
        <v>10010</v>
      </c>
      <c r="K455" s="22" t="s">
        <v>3528</v>
      </c>
      <c r="L455" s="274">
        <v>10500</v>
      </c>
      <c r="M455" s="22" t="s">
        <v>23</v>
      </c>
    </row>
    <row r="456" spans="1:13" ht="43.2" x14ac:dyDescent="0.3">
      <c r="A456" s="237">
        <v>471</v>
      </c>
      <c r="B456" s="272" t="s">
        <v>10047</v>
      </c>
      <c r="C456" s="216" t="s">
        <v>9438</v>
      </c>
      <c r="D456" s="273" t="s">
        <v>17</v>
      </c>
      <c r="E456" s="268">
        <v>35720</v>
      </c>
      <c r="F456" s="272" t="s">
        <v>359</v>
      </c>
      <c r="G456" s="263" t="s">
        <v>7738</v>
      </c>
      <c r="H456" s="22" t="s">
        <v>61</v>
      </c>
      <c r="I456" s="22" t="s">
        <v>10009</v>
      </c>
      <c r="J456" s="22" t="s">
        <v>10010</v>
      </c>
      <c r="K456" s="22" t="s">
        <v>3528</v>
      </c>
      <c r="L456" s="274">
        <v>10500</v>
      </c>
      <c r="M456" s="22" t="s">
        <v>23</v>
      </c>
    </row>
    <row r="457" spans="1:13" ht="43.2" x14ac:dyDescent="0.3">
      <c r="A457" s="237">
        <v>472</v>
      </c>
      <c r="B457" s="272" t="s">
        <v>10048</v>
      </c>
      <c r="C457" s="216" t="s">
        <v>9438</v>
      </c>
      <c r="D457" s="273" t="s">
        <v>17</v>
      </c>
      <c r="E457" s="268">
        <v>32942</v>
      </c>
      <c r="F457" s="272" t="s">
        <v>359</v>
      </c>
      <c r="G457" s="263" t="s">
        <v>7738</v>
      </c>
      <c r="H457" s="22" t="s">
        <v>61</v>
      </c>
      <c r="I457" s="22" t="s">
        <v>10009</v>
      </c>
      <c r="J457" s="22" t="s">
        <v>10010</v>
      </c>
      <c r="K457" s="22" t="s">
        <v>3528</v>
      </c>
      <c r="L457" s="274">
        <v>10500</v>
      </c>
      <c r="M457" s="22" t="s">
        <v>23</v>
      </c>
    </row>
    <row r="458" spans="1:13" ht="43.2" x14ac:dyDescent="0.3">
      <c r="A458" s="237">
        <v>473</v>
      </c>
      <c r="B458" s="272" t="s">
        <v>10049</v>
      </c>
      <c r="C458" s="216" t="s">
        <v>9438</v>
      </c>
      <c r="D458" s="273" t="s">
        <v>17</v>
      </c>
      <c r="E458" s="268">
        <v>34346</v>
      </c>
      <c r="F458" s="272" t="s">
        <v>359</v>
      </c>
      <c r="G458" s="263" t="s">
        <v>7738</v>
      </c>
      <c r="H458" s="22" t="s">
        <v>61</v>
      </c>
      <c r="I458" s="22" t="s">
        <v>10009</v>
      </c>
      <c r="J458" s="22" t="s">
        <v>10010</v>
      </c>
      <c r="K458" s="22" t="s">
        <v>3528</v>
      </c>
      <c r="L458" s="274">
        <v>10500</v>
      </c>
      <c r="M458" s="22" t="s">
        <v>23</v>
      </c>
    </row>
    <row r="459" spans="1:13" ht="43.2" x14ac:dyDescent="0.3">
      <c r="A459" s="237">
        <v>474</v>
      </c>
      <c r="B459" s="266" t="s">
        <v>10050</v>
      </c>
      <c r="C459" s="216" t="s">
        <v>9438</v>
      </c>
      <c r="D459" s="271" t="s">
        <v>17</v>
      </c>
      <c r="E459" s="268">
        <v>39085</v>
      </c>
      <c r="F459" s="272" t="s">
        <v>191</v>
      </c>
      <c r="G459" s="263" t="s">
        <v>7738</v>
      </c>
      <c r="H459" s="22" t="s">
        <v>61</v>
      </c>
      <c r="I459" s="22" t="s">
        <v>10009</v>
      </c>
      <c r="J459" s="22" t="s">
        <v>10010</v>
      </c>
      <c r="K459" s="22" t="s">
        <v>3528</v>
      </c>
      <c r="L459" s="274">
        <v>10500</v>
      </c>
      <c r="M459" s="22" t="s">
        <v>23</v>
      </c>
    </row>
    <row r="460" spans="1:13" ht="43.2" x14ac:dyDescent="0.3">
      <c r="A460" s="237">
        <v>475</v>
      </c>
      <c r="B460" s="266" t="s">
        <v>10051</v>
      </c>
      <c r="C460" s="216" t="s">
        <v>9438</v>
      </c>
      <c r="D460" s="271" t="s">
        <v>17</v>
      </c>
      <c r="E460" s="268">
        <v>38555</v>
      </c>
      <c r="F460" s="269" t="s">
        <v>18</v>
      </c>
      <c r="G460" s="263" t="s">
        <v>7738</v>
      </c>
      <c r="H460" s="22" t="s">
        <v>7728</v>
      </c>
      <c r="I460" s="22" t="s">
        <v>10009</v>
      </c>
      <c r="J460" s="22" t="s">
        <v>10010</v>
      </c>
      <c r="K460" s="22" t="s">
        <v>3528</v>
      </c>
      <c r="L460" s="270">
        <v>12000</v>
      </c>
      <c r="M460" s="22" t="s">
        <v>23</v>
      </c>
    </row>
    <row r="461" spans="1:13" ht="43.2" x14ac:dyDescent="0.3">
      <c r="A461" s="237">
        <v>476</v>
      </c>
      <c r="B461" s="269" t="s">
        <v>10052</v>
      </c>
      <c r="C461" s="216" t="s">
        <v>9438</v>
      </c>
      <c r="D461" s="267" t="s">
        <v>17</v>
      </c>
      <c r="E461" s="268">
        <v>35634</v>
      </c>
      <c r="F461" s="269" t="s">
        <v>191</v>
      </c>
      <c r="G461" s="263" t="s">
        <v>7738</v>
      </c>
      <c r="H461" s="22" t="s">
        <v>61</v>
      </c>
      <c r="I461" s="22" t="s">
        <v>10009</v>
      </c>
      <c r="J461" s="22" t="s">
        <v>10010</v>
      </c>
      <c r="K461" s="22" t="s">
        <v>3528</v>
      </c>
      <c r="L461" s="270">
        <v>12000</v>
      </c>
      <c r="M461" s="22" t="s">
        <v>23</v>
      </c>
    </row>
    <row r="462" spans="1:13" ht="43.2" x14ac:dyDescent="0.3">
      <c r="A462" s="237">
        <v>477</v>
      </c>
      <c r="B462" s="269" t="s">
        <v>10053</v>
      </c>
      <c r="C462" s="216" t="s">
        <v>9438</v>
      </c>
      <c r="D462" s="267" t="s">
        <v>17</v>
      </c>
      <c r="E462" s="268">
        <v>36521</v>
      </c>
      <c r="F462" s="269" t="s">
        <v>18</v>
      </c>
      <c r="G462" s="263" t="s">
        <v>7738</v>
      </c>
      <c r="H462" s="22" t="s">
        <v>61</v>
      </c>
      <c r="I462" s="22" t="s">
        <v>10009</v>
      </c>
      <c r="J462" s="22" t="s">
        <v>10010</v>
      </c>
      <c r="K462" s="22" t="s">
        <v>3528</v>
      </c>
      <c r="L462" s="270">
        <v>12000</v>
      </c>
      <c r="M462" s="22" t="s">
        <v>23</v>
      </c>
    </row>
    <row r="463" spans="1:13" ht="43.2" x14ac:dyDescent="0.3">
      <c r="A463" s="237">
        <v>478</v>
      </c>
      <c r="B463" s="330" t="s">
        <v>10054</v>
      </c>
      <c r="C463" s="216" t="s">
        <v>9438</v>
      </c>
      <c r="D463" s="331" t="s">
        <v>17</v>
      </c>
      <c r="E463" s="268">
        <v>37587</v>
      </c>
      <c r="F463" s="330" t="s">
        <v>18</v>
      </c>
      <c r="G463" s="263" t="s">
        <v>7738</v>
      </c>
      <c r="H463" s="22" t="s">
        <v>61</v>
      </c>
      <c r="I463" s="22" t="s">
        <v>10009</v>
      </c>
      <c r="J463" s="22" t="s">
        <v>10010</v>
      </c>
      <c r="K463" s="22" t="s">
        <v>3528</v>
      </c>
      <c r="L463" s="270">
        <v>12000</v>
      </c>
      <c r="M463" s="22" t="s">
        <v>23</v>
      </c>
    </row>
    <row r="464" spans="1:13" ht="43.2" x14ac:dyDescent="0.3">
      <c r="A464" s="237">
        <v>479</v>
      </c>
      <c r="B464" s="269" t="s">
        <v>10055</v>
      </c>
      <c r="C464" s="216" t="s">
        <v>9438</v>
      </c>
      <c r="D464" s="267" t="s">
        <v>17</v>
      </c>
      <c r="E464" s="268">
        <v>32836</v>
      </c>
      <c r="F464" s="269" t="s">
        <v>191</v>
      </c>
      <c r="G464" s="263" t="s">
        <v>7738</v>
      </c>
      <c r="H464" s="22" t="s">
        <v>61</v>
      </c>
      <c r="I464" s="22" t="s">
        <v>10009</v>
      </c>
      <c r="J464" s="22" t="s">
        <v>10010</v>
      </c>
      <c r="K464" s="22" t="s">
        <v>3528</v>
      </c>
      <c r="L464" s="270">
        <v>10500</v>
      </c>
      <c r="M464" s="22" t="s">
        <v>23</v>
      </c>
    </row>
    <row r="465" spans="1:13" ht="43.2" x14ac:dyDescent="0.3">
      <c r="A465" s="237">
        <v>480</v>
      </c>
      <c r="B465" s="266" t="s">
        <v>10056</v>
      </c>
      <c r="C465" s="216" t="s">
        <v>9438</v>
      </c>
      <c r="D465" s="271" t="s">
        <v>17</v>
      </c>
      <c r="E465" s="268">
        <v>34156</v>
      </c>
      <c r="F465" s="269" t="s">
        <v>191</v>
      </c>
      <c r="G465" s="263" t="s">
        <v>7738</v>
      </c>
      <c r="H465" s="22" t="s">
        <v>61</v>
      </c>
      <c r="I465" s="22" t="s">
        <v>10009</v>
      </c>
      <c r="J465" s="22" t="s">
        <v>10010</v>
      </c>
      <c r="K465" s="22" t="s">
        <v>3528</v>
      </c>
      <c r="L465" s="270">
        <v>10500</v>
      </c>
      <c r="M465" s="22" t="s">
        <v>23</v>
      </c>
    </row>
    <row r="466" spans="1:13" ht="43.2" x14ac:dyDescent="0.3">
      <c r="A466" s="237">
        <v>481</v>
      </c>
      <c r="B466" s="266" t="s">
        <v>10057</v>
      </c>
      <c r="C466" s="216" t="s">
        <v>9438</v>
      </c>
      <c r="D466" s="271" t="s">
        <v>17</v>
      </c>
      <c r="E466" s="268">
        <v>36829</v>
      </c>
      <c r="F466" s="269" t="s">
        <v>18</v>
      </c>
      <c r="G466" s="263" t="s">
        <v>7738</v>
      </c>
      <c r="H466" s="22" t="s">
        <v>7728</v>
      </c>
      <c r="I466" s="22" t="s">
        <v>10009</v>
      </c>
      <c r="J466" s="22" t="s">
        <v>10010</v>
      </c>
      <c r="K466" s="22" t="s">
        <v>3528</v>
      </c>
      <c r="L466" s="270">
        <v>10500</v>
      </c>
      <c r="M466" s="22" t="s">
        <v>23</v>
      </c>
    </row>
    <row r="467" spans="1:13" ht="43.2" x14ac:dyDescent="0.3">
      <c r="A467" s="237">
        <v>482</v>
      </c>
      <c r="B467" s="266" t="s">
        <v>10058</v>
      </c>
      <c r="C467" s="216" t="s">
        <v>9438</v>
      </c>
      <c r="D467" s="271" t="s">
        <v>17</v>
      </c>
      <c r="E467" s="268">
        <v>33049</v>
      </c>
      <c r="F467" s="269" t="s">
        <v>10059</v>
      </c>
      <c r="G467" s="263" t="s">
        <v>7738</v>
      </c>
      <c r="H467" s="22" t="s">
        <v>61</v>
      </c>
      <c r="I467" s="22" t="s">
        <v>10009</v>
      </c>
      <c r="J467" s="22" t="s">
        <v>10010</v>
      </c>
      <c r="K467" s="22" t="s">
        <v>3528</v>
      </c>
      <c r="L467" s="270">
        <v>10000</v>
      </c>
      <c r="M467" s="22" t="s">
        <v>23</v>
      </c>
    </row>
    <row r="468" spans="1:13" ht="43.2" x14ac:dyDescent="0.3">
      <c r="A468" s="237">
        <v>483</v>
      </c>
      <c r="B468" s="266" t="s">
        <v>10060</v>
      </c>
      <c r="C468" s="216" t="s">
        <v>9438</v>
      </c>
      <c r="D468" s="271" t="s">
        <v>17</v>
      </c>
      <c r="E468" s="268">
        <v>35377</v>
      </c>
      <c r="F468" s="269" t="s">
        <v>191</v>
      </c>
      <c r="G468" s="263" t="s">
        <v>7738</v>
      </c>
      <c r="H468" s="22" t="s">
        <v>7728</v>
      </c>
      <c r="I468" s="22" t="s">
        <v>10009</v>
      </c>
      <c r="J468" s="22" t="s">
        <v>10010</v>
      </c>
      <c r="K468" s="22" t="s">
        <v>3528</v>
      </c>
      <c r="L468" s="270">
        <v>10500</v>
      </c>
      <c r="M468" s="22" t="s">
        <v>23</v>
      </c>
    </row>
    <row r="469" spans="1:13" ht="29.4" x14ac:dyDescent="0.35">
      <c r="A469" s="237">
        <v>446</v>
      </c>
      <c r="B469" s="238" t="s">
        <v>10061</v>
      </c>
      <c r="C469" s="239" t="s">
        <v>9319</v>
      </c>
      <c r="D469" s="238" t="s">
        <v>33</v>
      </c>
      <c r="E469" s="240">
        <v>34951</v>
      </c>
      <c r="F469" s="238" t="s">
        <v>1018</v>
      </c>
      <c r="G469" s="239" t="s">
        <v>7752</v>
      </c>
      <c r="H469" s="241" t="s">
        <v>9599</v>
      </c>
      <c r="I469" s="238" t="s">
        <v>7709</v>
      </c>
      <c r="J469" s="242" t="s">
        <v>7716</v>
      </c>
      <c r="K469" s="238" t="s">
        <v>3528</v>
      </c>
      <c r="L469" s="243">
        <v>2722</v>
      </c>
      <c r="M469" s="244" t="s">
        <v>23</v>
      </c>
    </row>
    <row r="470" spans="1:13" ht="29.4" x14ac:dyDescent="0.35">
      <c r="A470" s="237">
        <v>447</v>
      </c>
      <c r="B470" s="238" t="s">
        <v>10062</v>
      </c>
      <c r="C470" s="239" t="s">
        <v>9319</v>
      </c>
      <c r="D470" s="238" t="s">
        <v>33</v>
      </c>
      <c r="E470" s="240">
        <v>37493</v>
      </c>
      <c r="F470" s="238" t="s">
        <v>1018</v>
      </c>
      <c r="G470" s="239" t="s">
        <v>7752</v>
      </c>
      <c r="H470" s="241" t="s">
        <v>544</v>
      </c>
      <c r="I470" s="238" t="s">
        <v>7709</v>
      </c>
      <c r="J470" s="242" t="s">
        <v>7716</v>
      </c>
      <c r="K470" s="238" t="s">
        <v>3528</v>
      </c>
      <c r="L470" s="249">
        <v>2200</v>
      </c>
      <c r="M470" s="248" t="s">
        <v>23</v>
      </c>
    </row>
    <row r="471" spans="1:13" ht="29.4" x14ac:dyDescent="0.35">
      <c r="A471" s="237">
        <v>448</v>
      </c>
      <c r="B471" s="238" t="s">
        <v>10063</v>
      </c>
      <c r="C471" s="239" t="s">
        <v>9319</v>
      </c>
      <c r="D471" s="238" t="s">
        <v>33</v>
      </c>
      <c r="E471" s="240">
        <v>39061</v>
      </c>
      <c r="F471" s="238" t="s">
        <v>1018</v>
      </c>
      <c r="G471" s="239" t="s">
        <v>7752</v>
      </c>
      <c r="H471" s="241" t="s">
        <v>544</v>
      </c>
      <c r="I471" s="238" t="s">
        <v>7709</v>
      </c>
      <c r="J471" s="242" t="s">
        <v>7716</v>
      </c>
      <c r="K471" s="238" t="s">
        <v>3528</v>
      </c>
      <c r="L471" s="249">
        <v>8500</v>
      </c>
      <c r="M471" s="248" t="s">
        <v>23</v>
      </c>
    </row>
    <row r="472" spans="1:13" ht="29.4" x14ac:dyDescent="0.35">
      <c r="A472" s="237">
        <v>449</v>
      </c>
      <c r="B472" s="238" t="s">
        <v>9956</v>
      </c>
      <c r="C472" s="239" t="s">
        <v>9319</v>
      </c>
      <c r="D472" s="238" t="s">
        <v>33</v>
      </c>
      <c r="E472" s="240">
        <v>38742</v>
      </c>
      <c r="F472" s="238" t="s">
        <v>1018</v>
      </c>
      <c r="G472" s="239" t="s">
        <v>7752</v>
      </c>
      <c r="H472" s="241" t="s">
        <v>544</v>
      </c>
      <c r="I472" s="238" t="s">
        <v>7709</v>
      </c>
      <c r="J472" s="242" t="s">
        <v>7716</v>
      </c>
      <c r="K472" s="238" t="s">
        <v>3528</v>
      </c>
      <c r="L472" s="249">
        <v>8500</v>
      </c>
      <c r="M472" s="248" t="s">
        <v>23</v>
      </c>
    </row>
    <row r="473" spans="1:13" ht="29.4" x14ac:dyDescent="0.35">
      <c r="A473" s="237">
        <v>450</v>
      </c>
      <c r="B473" s="238" t="s">
        <v>10064</v>
      </c>
      <c r="C473" s="239" t="s">
        <v>9319</v>
      </c>
      <c r="D473" s="238" t="s">
        <v>33</v>
      </c>
      <c r="E473" s="240">
        <v>37624</v>
      </c>
      <c r="F473" s="238" t="s">
        <v>1018</v>
      </c>
      <c r="G473" s="239" t="s">
        <v>7752</v>
      </c>
      <c r="H473" s="241" t="s">
        <v>9103</v>
      </c>
      <c r="I473" s="238" t="s">
        <v>7709</v>
      </c>
      <c r="J473" s="242" t="s">
        <v>7716</v>
      </c>
      <c r="K473" s="238" t="s">
        <v>3528</v>
      </c>
      <c r="L473" s="249">
        <v>2200</v>
      </c>
      <c r="M473" s="244" t="s">
        <v>23</v>
      </c>
    </row>
    <row r="474" spans="1:13" ht="29.4" x14ac:dyDescent="0.35">
      <c r="A474" s="237">
        <v>451</v>
      </c>
      <c r="B474" s="238" t="s">
        <v>10065</v>
      </c>
      <c r="C474" s="239" t="s">
        <v>9319</v>
      </c>
      <c r="D474" s="238" t="s">
        <v>17</v>
      </c>
      <c r="E474" s="240">
        <v>37202</v>
      </c>
      <c r="F474" s="238" t="s">
        <v>10066</v>
      </c>
      <c r="G474" s="239" t="s">
        <v>7752</v>
      </c>
      <c r="H474" s="241" t="s">
        <v>20</v>
      </c>
      <c r="I474" s="238" t="s">
        <v>7709</v>
      </c>
      <c r="J474" s="242" t="s">
        <v>7716</v>
      </c>
      <c r="K474" s="238" t="s">
        <v>3528</v>
      </c>
      <c r="L474" s="249">
        <v>5700</v>
      </c>
      <c r="M474" s="244" t="s">
        <v>23</v>
      </c>
    </row>
    <row r="475" spans="1:13" ht="29.4" x14ac:dyDescent="0.35">
      <c r="A475" s="237">
        <v>452</v>
      </c>
      <c r="B475" s="238" t="s">
        <v>10067</v>
      </c>
      <c r="C475" s="239" t="s">
        <v>9319</v>
      </c>
      <c r="D475" s="238" t="s">
        <v>33</v>
      </c>
      <c r="E475" s="240">
        <v>38238</v>
      </c>
      <c r="F475" s="238" t="s">
        <v>1018</v>
      </c>
      <c r="G475" s="239" t="s">
        <v>7752</v>
      </c>
      <c r="H475" s="241" t="s">
        <v>7712</v>
      </c>
      <c r="I475" s="238" t="s">
        <v>7709</v>
      </c>
      <c r="J475" s="242" t="s">
        <v>7716</v>
      </c>
      <c r="K475" s="241" t="s">
        <v>3528</v>
      </c>
      <c r="L475" s="249">
        <v>2200</v>
      </c>
      <c r="M475" s="244" t="s">
        <v>23</v>
      </c>
    </row>
    <row r="476" spans="1:13" ht="28.8" x14ac:dyDescent="0.3">
      <c r="A476" s="237">
        <v>453</v>
      </c>
      <c r="B476" s="22" t="s">
        <v>10068</v>
      </c>
      <c r="C476" s="262" t="s">
        <v>9405</v>
      </c>
      <c r="D476" s="263" t="s">
        <v>33</v>
      </c>
      <c r="E476" s="264" t="s">
        <v>10069</v>
      </c>
      <c r="F476" s="262" t="s">
        <v>1018</v>
      </c>
      <c r="G476" s="265" t="s">
        <v>7752</v>
      </c>
      <c r="H476" s="265" t="s">
        <v>7728</v>
      </c>
      <c r="I476" s="238" t="s">
        <v>7709</v>
      </c>
      <c r="J476" s="265" t="s">
        <v>7716</v>
      </c>
      <c r="K476" s="265" t="s">
        <v>3528</v>
      </c>
      <c r="L476" s="276">
        <v>2764</v>
      </c>
      <c r="M476" s="265" t="s">
        <v>23</v>
      </c>
    </row>
    <row r="477" spans="1:13" ht="28.8" x14ac:dyDescent="0.3">
      <c r="A477" s="237">
        <v>454</v>
      </c>
      <c r="B477" s="22" t="s">
        <v>10070</v>
      </c>
      <c r="C477" s="262" t="s">
        <v>9405</v>
      </c>
      <c r="D477" s="263" t="s">
        <v>33</v>
      </c>
      <c r="E477" s="264" t="s">
        <v>10071</v>
      </c>
      <c r="F477" s="262" t="s">
        <v>1018</v>
      </c>
      <c r="G477" s="265" t="s">
        <v>7752</v>
      </c>
      <c r="H477" s="265" t="s">
        <v>776</v>
      </c>
      <c r="I477" s="238" t="s">
        <v>7709</v>
      </c>
      <c r="J477" s="265" t="s">
        <v>7716</v>
      </c>
      <c r="K477" s="265" t="s">
        <v>3528</v>
      </c>
      <c r="L477" s="276">
        <v>2764</v>
      </c>
      <c r="M477" s="265" t="s">
        <v>23</v>
      </c>
    </row>
    <row r="478" spans="1:13" ht="28.8" x14ac:dyDescent="0.3">
      <c r="A478" s="237">
        <v>455</v>
      </c>
      <c r="B478" s="22" t="s">
        <v>10072</v>
      </c>
      <c r="C478" s="262" t="s">
        <v>9405</v>
      </c>
      <c r="D478" s="263" t="s">
        <v>33</v>
      </c>
      <c r="E478" s="264" t="s">
        <v>10073</v>
      </c>
      <c r="F478" s="262" t="s">
        <v>1018</v>
      </c>
      <c r="G478" s="265" t="s">
        <v>7738</v>
      </c>
      <c r="H478" s="265" t="s">
        <v>544</v>
      </c>
      <c r="I478" s="238" t="s">
        <v>7709</v>
      </c>
      <c r="J478" s="265" t="s">
        <v>7716</v>
      </c>
      <c r="K478" s="265" t="s">
        <v>3528</v>
      </c>
      <c r="L478" s="276">
        <v>2764</v>
      </c>
      <c r="M478" s="265" t="s">
        <v>23</v>
      </c>
    </row>
    <row r="479" spans="1:13" ht="28.8" x14ac:dyDescent="0.3">
      <c r="A479" s="237">
        <v>456</v>
      </c>
      <c r="B479" s="22" t="s">
        <v>10074</v>
      </c>
      <c r="C479" s="262" t="s">
        <v>9405</v>
      </c>
      <c r="D479" s="263" t="s">
        <v>33</v>
      </c>
      <c r="E479" s="264" t="s">
        <v>10075</v>
      </c>
      <c r="F479" s="262" t="s">
        <v>9793</v>
      </c>
      <c r="G479" s="265" t="s">
        <v>7738</v>
      </c>
      <c r="H479" s="265" t="s">
        <v>61</v>
      </c>
      <c r="I479" s="238" t="s">
        <v>7709</v>
      </c>
      <c r="J479" s="265" t="s">
        <v>7716</v>
      </c>
      <c r="K479" s="265" t="s">
        <v>3528</v>
      </c>
      <c r="L479" s="276">
        <v>2764</v>
      </c>
      <c r="M479" s="265" t="s">
        <v>23</v>
      </c>
    </row>
    <row r="480" spans="1:13" ht="28.8" x14ac:dyDescent="0.3">
      <c r="A480" s="237">
        <v>457</v>
      </c>
      <c r="B480" s="22" t="s">
        <v>10076</v>
      </c>
      <c r="C480" s="262" t="s">
        <v>9405</v>
      </c>
      <c r="D480" s="263" t="s">
        <v>33</v>
      </c>
      <c r="E480" s="264" t="s">
        <v>10077</v>
      </c>
      <c r="F480" s="262" t="s">
        <v>9687</v>
      </c>
      <c r="G480" s="265" t="s">
        <v>7738</v>
      </c>
      <c r="H480" s="265" t="s">
        <v>61</v>
      </c>
      <c r="I480" s="238" t="s">
        <v>7709</v>
      </c>
      <c r="J480" s="265" t="s">
        <v>7716</v>
      </c>
      <c r="K480" s="265" t="s">
        <v>3528</v>
      </c>
      <c r="L480" s="276">
        <v>2764</v>
      </c>
      <c r="M480" s="265" t="s">
        <v>23</v>
      </c>
    </row>
    <row r="481" spans="1:13" ht="28.8" x14ac:dyDescent="0.3">
      <c r="A481" s="237">
        <v>458</v>
      </c>
      <c r="B481" s="269" t="s">
        <v>10078</v>
      </c>
      <c r="C481" s="216" t="s">
        <v>9438</v>
      </c>
      <c r="D481" s="267" t="s">
        <v>33</v>
      </c>
      <c r="E481" s="268">
        <v>37355</v>
      </c>
      <c r="F481" s="269" t="s">
        <v>1018</v>
      </c>
      <c r="G481" s="263" t="s">
        <v>7738</v>
      </c>
      <c r="H481" s="22" t="s">
        <v>7712</v>
      </c>
      <c r="I481" s="238" t="s">
        <v>7709</v>
      </c>
      <c r="J481" s="22" t="s">
        <v>7716</v>
      </c>
      <c r="K481" s="22" t="s">
        <v>3528</v>
      </c>
      <c r="L481" s="270">
        <v>4364</v>
      </c>
      <c r="M481" s="22" t="s">
        <v>23</v>
      </c>
    </row>
    <row r="482" spans="1:13" ht="28.8" x14ac:dyDescent="0.3">
      <c r="A482" s="237">
        <v>459</v>
      </c>
      <c r="B482" s="269" t="s">
        <v>10079</v>
      </c>
      <c r="C482" s="216" t="s">
        <v>9438</v>
      </c>
      <c r="D482" s="267" t="s">
        <v>33</v>
      </c>
      <c r="E482" s="268">
        <v>36789</v>
      </c>
      <c r="F482" s="269" t="s">
        <v>1018</v>
      </c>
      <c r="G482" s="263" t="s">
        <v>7738</v>
      </c>
      <c r="H482" s="22" t="s">
        <v>7712</v>
      </c>
      <c r="I482" s="238" t="s">
        <v>7709</v>
      </c>
      <c r="J482" s="22" t="s">
        <v>7716</v>
      </c>
      <c r="K482" s="22" t="s">
        <v>3528</v>
      </c>
      <c r="L482" s="307">
        <v>4364</v>
      </c>
      <c r="M482" s="22" t="s">
        <v>23</v>
      </c>
    </row>
    <row r="483" spans="1:13" ht="28.8" x14ac:dyDescent="0.3">
      <c r="A483" s="237">
        <v>460</v>
      </c>
      <c r="B483" s="269" t="s">
        <v>10080</v>
      </c>
      <c r="C483" s="216" t="s">
        <v>9438</v>
      </c>
      <c r="D483" s="267" t="s">
        <v>33</v>
      </c>
      <c r="E483" s="268">
        <v>38630</v>
      </c>
      <c r="F483" s="269" t="s">
        <v>1018</v>
      </c>
      <c r="G483" s="263" t="s">
        <v>7738</v>
      </c>
      <c r="H483" s="22" t="s">
        <v>7712</v>
      </c>
      <c r="I483" s="238" t="s">
        <v>7709</v>
      </c>
      <c r="J483" s="22" t="s">
        <v>7716</v>
      </c>
      <c r="K483" s="22" t="s">
        <v>3528</v>
      </c>
      <c r="L483" s="270">
        <v>4364</v>
      </c>
      <c r="M483" s="22" t="s">
        <v>23</v>
      </c>
    </row>
    <row r="484" spans="1:13" ht="28.8" x14ac:dyDescent="0.3">
      <c r="A484" s="237">
        <v>461</v>
      </c>
      <c r="B484" s="269" t="s">
        <v>10081</v>
      </c>
      <c r="C484" s="216" t="s">
        <v>9438</v>
      </c>
      <c r="D484" s="267" t="s">
        <v>33</v>
      </c>
      <c r="E484" s="268">
        <v>32664</v>
      </c>
      <c r="F484" s="269" t="s">
        <v>1018</v>
      </c>
      <c r="G484" s="263" t="s">
        <v>7738</v>
      </c>
      <c r="H484" s="22" t="s">
        <v>7712</v>
      </c>
      <c r="I484" s="238" t="s">
        <v>7709</v>
      </c>
      <c r="J484" s="22" t="s">
        <v>7716</v>
      </c>
      <c r="K484" s="22" t="s">
        <v>3528</v>
      </c>
      <c r="L484" s="270">
        <v>4364</v>
      </c>
      <c r="M484" s="22" t="s">
        <v>23</v>
      </c>
    </row>
    <row r="485" spans="1:13" ht="28.8" x14ac:dyDescent="0.3">
      <c r="A485" s="237">
        <v>462</v>
      </c>
      <c r="B485" s="269" t="s">
        <v>10082</v>
      </c>
      <c r="C485" s="216" t="s">
        <v>9438</v>
      </c>
      <c r="D485" s="267" t="s">
        <v>33</v>
      </c>
      <c r="E485" s="268">
        <v>34054</v>
      </c>
      <c r="F485" s="269" t="s">
        <v>1018</v>
      </c>
      <c r="G485" s="263" t="s">
        <v>7738</v>
      </c>
      <c r="H485" s="22" t="s">
        <v>7712</v>
      </c>
      <c r="I485" s="238" t="s">
        <v>7709</v>
      </c>
      <c r="J485" s="22" t="s">
        <v>7716</v>
      </c>
      <c r="K485" s="22" t="s">
        <v>3528</v>
      </c>
      <c r="L485" s="270">
        <v>4364</v>
      </c>
      <c r="M485" s="22" t="s">
        <v>23</v>
      </c>
    </row>
    <row r="486" spans="1:13" ht="18" x14ac:dyDescent="0.35">
      <c r="A486" s="237">
        <v>484</v>
      </c>
      <c r="B486" s="238" t="s">
        <v>10083</v>
      </c>
      <c r="C486" s="239" t="s">
        <v>9319</v>
      </c>
      <c r="D486" s="238" t="s">
        <v>17</v>
      </c>
      <c r="E486" s="240">
        <v>38373</v>
      </c>
      <c r="F486" s="238" t="s">
        <v>18</v>
      </c>
      <c r="G486" s="239" t="s">
        <v>7752</v>
      </c>
      <c r="H486" s="238" t="s">
        <v>7728</v>
      </c>
      <c r="I486" s="238" t="s">
        <v>4232</v>
      </c>
      <c r="J486" s="242" t="s">
        <v>9842</v>
      </c>
      <c r="K486" s="238" t="s">
        <v>3528</v>
      </c>
      <c r="L486" s="249">
        <v>9040</v>
      </c>
      <c r="M486" s="244" t="s">
        <v>23</v>
      </c>
    </row>
    <row r="487" spans="1:13" ht="18" x14ac:dyDescent="0.35">
      <c r="A487" s="237">
        <v>485</v>
      </c>
      <c r="B487" s="238" t="s">
        <v>10084</v>
      </c>
      <c r="C487" s="239" t="s">
        <v>9319</v>
      </c>
      <c r="D487" s="238" t="s">
        <v>17</v>
      </c>
      <c r="E487" s="240">
        <v>38085</v>
      </c>
      <c r="F487" s="238" t="s">
        <v>426</v>
      </c>
      <c r="G487" s="239" t="s">
        <v>7752</v>
      </c>
      <c r="H487" s="238" t="s">
        <v>7728</v>
      </c>
      <c r="I487" s="238" t="s">
        <v>4232</v>
      </c>
      <c r="J487" s="242" t="s">
        <v>9842</v>
      </c>
      <c r="K487" s="238" t="s">
        <v>3528</v>
      </c>
      <c r="L487" s="249">
        <v>9430</v>
      </c>
      <c r="M487" s="244" t="s">
        <v>23</v>
      </c>
    </row>
    <row r="488" spans="1:13" ht="18" x14ac:dyDescent="0.35">
      <c r="A488" s="237">
        <v>486</v>
      </c>
      <c r="B488" s="238" t="s">
        <v>10085</v>
      </c>
      <c r="C488" s="239" t="s">
        <v>9319</v>
      </c>
      <c r="D488" s="238" t="s">
        <v>17</v>
      </c>
      <c r="E488" s="240">
        <v>34696</v>
      </c>
      <c r="F488" s="238" t="s">
        <v>18</v>
      </c>
      <c r="G488" s="239" t="s">
        <v>7752</v>
      </c>
      <c r="H488" s="238" t="s">
        <v>7728</v>
      </c>
      <c r="I488" s="238" t="s">
        <v>4232</v>
      </c>
      <c r="J488" s="242" t="s">
        <v>9842</v>
      </c>
      <c r="K488" s="238" t="s">
        <v>3528</v>
      </c>
      <c r="L488" s="249">
        <v>9040</v>
      </c>
      <c r="M488" s="244" t="s">
        <v>23</v>
      </c>
    </row>
    <row r="489" spans="1:13" ht="18" x14ac:dyDescent="0.35">
      <c r="A489" s="237">
        <v>487</v>
      </c>
      <c r="B489" s="238" t="s">
        <v>10086</v>
      </c>
      <c r="C489" s="239" t="s">
        <v>9319</v>
      </c>
      <c r="D489" s="238" t="s">
        <v>17</v>
      </c>
      <c r="E489" s="240">
        <v>38153</v>
      </c>
      <c r="F489" s="238" t="s">
        <v>18</v>
      </c>
      <c r="G489" s="239" t="s">
        <v>7752</v>
      </c>
      <c r="H489" s="238" t="s">
        <v>7728</v>
      </c>
      <c r="I489" s="238" t="s">
        <v>4232</v>
      </c>
      <c r="J489" s="242" t="s">
        <v>9842</v>
      </c>
      <c r="K489" s="238" t="s">
        <v>3528</v>
      </c>
      <c r="L489" s="249">
        <v>9040</v>
      </c>
      <c r="M489" s="244" t="s">
        <v>23</v>
      </c>
    </row>
    <row r="490" spans="1:13" ht="18" x14ac:dyDescent="0.35">
      <c r="A490" s="237">
        <v>488</v>
      </c>
      <c r="B490" s="238" t="s">
        <v>10087</v>
      </c>
      <c r="C490" s="239" t="s">
        <v>9319</v>
      </c>
      <c r="D490" s="238" t="s">
        <v>17</v>
      </c>
      <c r="E490" s="240">
        <v>36126</v>
      </c>
      <c r="F490" s="238" t="s">
        <v>18</v>
      </c>
      <c r="G490" s="239" t="s">
        <v>7752</v>
      </c>
      <c r="H490" s="238" t="s">
        <v>7728</v>
      </c>
      <c r="I490" s="238" t="s">
        <v>4232</v>
      </c>
      <c r="J490" s="242" t="s">
        <v>9842</v>
      </c>
      <c r="K490" s="238" t="s">
        <v>3528</v>
      </c>
      <c r="L490" s="249">
        <v>9040</v>
      </c>
      <c r="M490" s="244" t="s">
        <v>23</v>
      </c>
    </row>
    <row r="491" spans="1:13" ht="18" x14ac:dyDescent="0.35">
      <c r="A491" s="237">
        <v>489</v>
      </c>
      <c r="B491" s="241" t="s">
        <v>10088</v>
      </c>
      <c r="C491" s="239" t="s">
        <v>9319</v>
      </c>
      <c r="D491" s="241" t="s">
        <v>17</v>
      </c>
      <c r="E491" s="288">
        <v>45573</v>
      </c>
      <c r="F491" s="241" t="s">
        <v>18</v>
      </c>
      <c r="G491" s="239" t="s">
        <v>7752</v>
      </c>
      <c r="H491" s="241" t="s">
        <v>20</v>
      </c>
      <c r="I491" s="241" t="s">
        <v>4232</v>
      </c>
      <c r="J491" s="242" t="s">
        <v>9842</v>
      </c>
      <c r="K491" s="238" t="s">
        <v>3528</v>
      </c>
      <c r="L491" s="290">
        <v>9040</v>
      </c>
      <c r="M491" s="244" t="s">
        <v>23</v>
      </c>
    </row>
    <row r="492" spans="1:13" ht="28.8" x14ac:dyDescent="0.3">
      <c r="A492" s="237">
        <v>490</v>
      </c>
      <c r="B492" s="284" t="s">
        <v>10089</v>
      </c>
      <c r="C492" s="278" t="s">
        <v>9467</v>
      </c>
      <c r="D492" s="279" t="s">
        <v>17</v>
      </c>
      <c r="E492" s="280">
        <v>37978</v>
      </c>
      <c r="F492" s="279" t="s">
        <v>6705</v>
      </c>
      <c r="G492" s="279" t="s">
        <v>7725</v>
      </c>
      <c r="H492" s="279" t="s">
        <v>836</v>
      </c>
      <c r="I492" s="332" t="s">
        <v>3060</v>
      </c>
      <c r="J492" s="281" t="s">
        <v>6788</v>
      </c>
      <c r="K492" s="282" t="s">
        <v>3528</v>
      </c>
      <c r="L492" s="283">
        <v>10364</v>
      </c>
      <c r="M492" s="282" t="s">
        <v>23</v>
      </c>
    </row>
  </sheetData>
  <mergeCells count="1">
    <mergeCell ref="A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8"/>
  <sheetViews>
    <sheetView topLeftCell="A41" workbookViewId="0">
      <selection activeCell="E7" sqref="E7"/>
    </sheetView>
  </sheetViews>
  <sheetFormatPr defaultRowHeight="14.4" x14ac:dyDescent="0.3"/>
  <cols>
    <col min="1" max="1" width="4.33203125" bestFit="1" customWidth="1"/>
    <col min="2" max="2" width="24.77734375" customWidth="1"/>
    <col min="3" max="3" width="15.109375" bestFit="1" customWidth="1"/>
    <col min="4" max="4" width="35.109375" bestFit="1" customWidth="1"/>
    <col min="5" max="5" width="40.21875" bestFit="1" customWidth="1"/>
    <col min="6" max="6" width="11.6640625" bestFit="1" customWidth="1"/>
    <col min="7" max="7" width="23.44140625" bestFit="1" customWidth="1"/>
    <col min="8" max="8" width="20.33203125" customWidth="1"/>
    <col min="9" max="9" width="21.6640625" customWidth="1"/>
    <col min="12" max="12" width="11" bestFit="1" customWidth="1"/>
    <col min="13" max="13" width="8.5546875" bestFit="1" customWidth="1"/>
  </cols>
  <sheetData>
    <row r="1" spans="1:13" ht="15.6" x14ac:dyDescent="0.3">
      <c r="A1" s="333"/>
      <c r="B1" s="334"/>
      <c r="C1" s="333"/>
      <c r="D1" s="335"/>
      <c r="E1" s="336" t="s">
        <v>10091</v>
      </c>
      <c r="F1" s="336"/>
      <c r="G1" s="336"/>
      <c r="H1" s="336"/>
      <c r="I1" s="334"/>
      <c r="J1" s="334"/>
      <c r="K1" s="333"/>
      <c r="L1" s="333"/>
      <c r="M1" s="333"/>
    </row>
    <row r="2" spans="1:13" ht="15.6" x14ac:dyDescent="0.3">
      <c r="A2" s="333"/>
      <c r="B2" s="334"/>
      <c r="C2" s="333"/>
      <c r="D2" s="335" t="s">
        <v>10092</v>
      </c>
      <c r="E2" s="336"/>
      <c r="F2" s="336"/>
      <c r="G2" s="336"/>
      <c r="H2" s="336"/>
      <c r="I2" s="334"/>
      <c r="J2" s="334"/>
      <c r="K2" s="333"/>
      <c r="L2" s="333"/>
      <c r="M2" s="333"/>
    </row>
    <row r="3" spans="1:13" ht="15.6" x14ac:dyDescent="0.3">
      <c r="A3" s="337"/>
      <c r="B3" s="338"/>
      <c r="C3" s="339"/>
      <c r="D3" s="340" t="s">
        <v>10093</v>
      </c>
      <c r="E3" s="341"/>
      <c r="F3" s="341"/>
      <c r="G3" s="341"/>
      <c r="H3" s="341"/>
      <c r="I3" s="342"/>
      <c r="J3" s="342"/>
      <c r="K3" s="337"/>
      <c r="L3" s="337"/>
      <c r="M3" s="337"/>
    </row>
    <row r="4" spans="1:13" ht="15.6" x14ac:dyDescent="0.3">
      <c r="A4" s="337"/>
      <c r="B4" s="342"/>
      <c r="C4" s="337"/>
      <c r="D4" s="340" t="s">
        <v>10094</v>
      </c>
      <c r="E4" s="341"/>
      <c r="F4" s="341"/>
      <c r="G4" s="341"/>
      <c r="H4" s="341"/>
      <c r="I4" s="342"/>
      <c r="J4" s="342"/>
      <c r="K4" s="337"/>
      <c r="L4" s="337"/>
      <c r="M4" s="337"/>
    </row>
    <row r="5" spans="1:13" ht="15.6" x14ac:dyDescent="0.3">
      <c r="A5" s="337"/>
      <c r="B5" s="342"/>
      <c r="C5" s="337"/>
      <c r="D5" s="340" t="s">
        <v>10095</v>
      </c>
      <c r="E5" s="343"/>
      <c r="F5" s="343"/>
      <c r="G5" s="343"/>
      <c r="H5" s="343"/>
      <c r="I5" s="342"/>
      <c r="J5" s="342"/>
      <c r="K5" s="337"/>
      <c r="L5" s="337"/>
      <c r="M5" s="337"/>
    </row>
    <row r="6" spans="1:13" ht="124.8" x14ac:dyDescent="0.3">
      <c r="A6" s="344" t="s">
        <v>10096</v>
      </c>
      <c r="B6" s="344" t="s">
        <v>3507</v>
      </c>
      <c r="C6" s="344" t="s">
        <v>3</v>
      </c>
      <c r="D6" s="345" t="s">
        <v>3510</v>
      </c>
      <c r="E6" s="346" t="s">
        <v>7685</v>
      </c>
      <c r="F6" s="346" t="s">
        <v>7686</v>
      </c>
      <c r="G6" s="346" t="s">
        <v>3511</v>
      </c>
      <c r="H6" s="346" t="s">
        <v>7687</v>
      </c>
      <c r="I6" s="346" t="s">
        <v>7688</v>
      </c>
      <c r="J6" s="346" t="s">
        <v>3513</v>
      </c>
      <c r="K6" s="346" t="s">
        <v>3515</v>
      </c>
      <c r="L6" s="346" t="s">
        <v>3516</v>
      </c>
      <c r="M6" s="346" t="s">
        <v>10097</v>
      </c>
    </row>
    <row r="7" spans="1:13" ht="28.8" x14ac:dyDescent="0.3">
      <c r="A7" s="63">
        <v>1</v>
      </c>
      <c r="B7" s="229" t="s">
        <v>10098</v>
      </c>
      <c r="C7" s="229" t="s">
        <v>10099</v>
      </c>
      <c r="D7" s="347" t="s">
        <v>10100</v>
      </c>
      <c r="E7" s="63" t="s">
        <v>17</v>
      </c>
      <c r="F7" s="348">
        <v>35555</v>
      </c>
      <c r="G7" s="229" t="s">
        <v>9510</v>
      </c>
      <c r="H7" s="63" t="s">
        <v>10101</v>
      </c>
      <c r="I7" s="63" t="s">
        <v>544</v>
      </c>
      <c r="J7" s="229" t="s">
        <v>7691</v>
      </c>
      <c r="K7" s="63" t="s">
        <v>3528</v>
      </c>
      <c r="L7" s="63">
        <v>7250</v>
      </c>
      <c r="M7" s="63" t="s">
        <v>23</v>
      </c>
    </row>
    <row r="8" spans="1:13" ht="28.8" x14ac:dyDescent="0.3">
      <c r="A8" s="63">
        <v>2</v>
      </c>
      <c r="B8" s="229" t="s">
        <v>10102</v>
      </c>
      <c r="C8" s="229" t="s">
        <v>10103</v>
      </c>
      <c r="D8" s="347" t="s">
        <v>10100</v>
      </c>
      <c r="E8" s="63" t="s">
        <v>33</v>
      </c>
      <c r="F8" s="348">
        <v>36537</v>
      </c>
      <c r="G8" s="229" t="s">
        <v>8132</v>
      </c>
      <c r="H8" s="63" t="s">
        <v>10101</v>
      </c>
      <c r="I8" s="63" t="s">
        <v>544</v>
      </c>
      <c r="J8" s="229" t="s">
        <v>7691</v>
      </c>
      <c r="K8" s="63" t="s">
        <v>3528</v>
      </c>
      <c r="L8" s="63">
        <v>7250</v>
      </c>
      <c r="M8" s="63" t="s">
        <v>23</v>
      </c>
    </row>
    <row r="9" spans="1:13" ht="28.8" x14ac:dyDescent="0.3">
      <c r="A9" s="63">
        <v>3</v>
      </c>
      <c r="B9" s="229" t="s">
        <v>10104</v>
      </c>
      <c r="C9" s="63" t="s">
        <v>10105</v>
      </c>
      <c r="D9" s="63" t="s">
        <v>9312</v>
      </c>
      <c r="E9" s="63" t="s">
        <v>17</v>
      </c>
      <c r="F9" s="348">
        <v>37413</v>
      </c>
      <c r="G9" s="229" t="s">
        <v>2408</v>
      </c>
      <c r="H9" s="63" t="s">
        <v>10101</v>
      </c>
      <c r="I9" s="63" t="s">
        <v>544</v>
      </c>
      <c r="J9" s="229" t="s">
        <v>7691</v>
      </c>
      <c r="K9" s="63" t="s">
        <v>3528</v>
      </c>
      <c r="L9" s="63">
        <v>7250</v>
      </c>
      <c r="M9" s="63" t="s">
        <v>23</v>
      </c>
    </row>
    <row r="10" spans="1:13" ht="86.4" x14ac:dyDescent="0.3">
      <c r="A10" s="63">
        <v>4</v>
      </c>
      <c r="B10" s="229" t="s">
        <v>10106</v>
      </c>
      <c r="C10" s="63" t="s">
        <v>10107</v>
      </c>
      <c r="D10" s="229" t="s">
        <v>10108</v>
      </c>
      <c r="E10" s="63" t="s">
        <v>17</v>
      </c>
      <c r="F10" s="348">
        <v>34987</v>
      </c>
      <c r="G10" s="229" t="s">
        <v>10109</v>
      </c>
      <c r="H10" s="63" t="s">
        <v>10101</v>
      </c>
      <c r="I10" s="63" t="s">
        <v>7728</v>
      </c>
      <c r="J10" s="229" t="s">
        <v>5931</v>
      </c>
      <c r="K10" s="63" t="s">
        <v>3528</v>
      </c>
      <c r="L10" s="63">
        <v>9150</v>
      </c>
      <c r="M10" s="63" t="s">
        <v>23</v>
      </c>
    </row>
    <row r="11" spans="1:13" ht="72" x14ac:dyDescent="0.3">
      <c r="A11" s="63">
        <v>5</v>
      </c>
      <c r="B11" s="349" t="s">
        <v>10110</v>
      </c>
      <c r="C11" s="63" t="s">
        <v>10111</v>
      </c>
      <c r="D11" s="229" t="s">
        <v>10108</v>
      </c>
      <c r="E11" s="63" t="s">
        <v>17</v>
      </c>
      <c r="F11" s="348">
        <v>39272</v>
      </c>
      <c r="G11" s="349" t="s">
        <v>10109</v>
      </c>
      <c r="H11" s="63" t="s">
        <v>10101</v>
      </c>
      <c r="I11" s="63" t="s">
        <v>7728</v>
      </c>
      <c r="J11" s="349" t="s">
        <v>10112</v>
      </c>
      <c r="K11" s="63" t="s">
        <v>3528</v>
      </c>
      <c r="L11" s="63">
        <v>8100</v>
      </c>
      <c r="M11" s="63" t="s">
        <v>23</v>
      </c>
    </row>
    <row r="12" spans="1:13" ht="100.8" x14ac:dyDescent="0.3">
      <c r="A12" s="63">
        <v>6</v>
      </c>
      <c r="B12" s="349" t="s">
        <v>10113</v>
      </c>
      <c r="C12" s="63" t="s">
        <v>10114</v>
      </c>
      <c r="D12" s="229" t="s">
        <v>10108</v>
      </c>
      <c r="E12" s="63" t="s">
        <v>33</v>
      </c>
      <c r="F12" s="348">
        <v>36303</v>
      </c>
      <c r="G12" s="229" t="s">
        <v>2653</v>
      </c>
      <c r="H12" s="229" t="s">
        <v>10115</v>
      </c>
      <c r="I12" s="229" t="s">
        <v>919</v>
      </c>
      <c r="J12" s="229" t="s">
        <v>10116</v>
      </c>
      <c r="K12" s="63" t="s">
        <v>3528</v>
      </c>
      <c r="L12" s="63">
        <v>9950</v>
      </c>
      <c r="M12" s="63" t="s">
        <v>23</v>
      </c>
    </row>
    <row r="13" spans="1:13" ht="28.8" x14ac:dyDescent="0.3">
      <c r="A13" s="63">
        <v>7</v>
      </c>
      <c r="B13" s="349" t="s">
        <v>10117</v>
      </c>
      <c r="C13" s="63" t="s">
        <v>10118</v>
      </c>
      <c r="D13" s="229" t="s">
        <v>10108</v>
      </c>
      <c r="E13" s="63" t="s">
        <v>33</v>
      </c>
      <c r="F13" s="348">
        <v>32941</v>
      </c>
      <c r="G13" s="229" t="s">
        <v>8140</v>
      </c>
      <c r="H13" s="63" t="s">
        <v>10101</v>
      </c>
      <c r="I13" s="63" t="s">
        <v>544</v>
      </c>
      <c r="J13" s="229" t="s">
        <v>7691</v>
      </c>
      <c r="K13" s="63" t="s">
        <v>3528</v>
      </c>
      <c r="L13" s="63">
        <v>7250</v>
      </c>
      <c r="M13" s="63" t="s">
        <v>23</v>
      </c>
    </row>
    <row r="14" spans="1:13" ht="28.8" x14ac:dyDescent="0.3">
      <c r="A14" s="63">
        <v>8</v>
      </c>
      <c r="B14" s="349" t="s">
        <v>10119</v>
      </c>
      <c r="C14" s="63" t="s">
        <v>10120</v>
      </c>
      <c r="D14" s="229" t="s">
        <v>10108</v>
      </c>
      <c r="E14" s="63" t="s">
        <v>33</v>
      </c>
      <c r="F14" s="348">
        <v>33185</v>
      </c>
      <c r="G14" s="229" t="s">
        <v>9510</v>
      </c>
      <c r="H14" s="63" t="s">
        <v>10101</v>
      </c>
      <c r="I14" s="63" t="s">
        <v>544</v>
      </c>
      <c r="J14" s="229" t="s">
        <v>7691</v>
      </c>
      <c r="K14" s="63" t="s">
        <v>3528</v>
      </c>
      <c r="L14" s="63">
        <v>7250</v>
      </c>
      <c r="M14" s="63" t="s">
        <v>23</v>
      </c>
    </row>
    <row r="15" spans="1:13" ht="28.8" x14ac:dyDescent="0.3">
      <c r="A15" s="63">
        <v>9</v>
      </c>
      <c r="B15" s="349" t="s">
        <v>10121</v>
      </c>
      <c r="C15" s="63" t="s">
        <v>10122</v>
      </c>
      <c r="D15" s="229" t="s">
        <v>10123</v>
      </c>
      <c r="E15" s="63" t="s">
        <v>33</v>
      </c>
      <c r="F15" s="348">
        <v>37002</v>
      </c>
      <c r="G15" s="229" t="s">
        <v>8140</v>
      </c>
      <c r="H15" s="63" t="s">
        <v>10101</v>
      </c>
      <c r="I15" s="63" t="s">
        <v>544</v>
      </c>
      <c r="J15" s="229" t="s">
        <v>7691</v>
      </c>
      <c r="K15" s="63" t="s">
        <v>3528</v>
      </c>
      <c r="L15" s="63">
        <v>7250</v>
      </c>
      <c r="M15" s="63" t="s">
        <v>23</v>
      </c>
    </row>
    <row r="16" spans="1:13" ht="72" x14ac:dyDescent="0.3">
      <c r="A16" s="63">
        <v>10</v>
      </c>
      <c r="B16" s="349" t="s">
        <v>10124</v>
      </c>
      <c r="C16" s="63" t="s">
        <v>10125</v>
      </c>
      <c r="D16" s="229" t="s">
        <v>10108</v>
      </c>
      <c r="E16" s="63" t="s">
        <v>17</v>
      </c>
      <c r="F16" s="348">
        <v>37156</v>
      </c>
      <c r="G16" s="229" t="s">
        <v>10109</v>
      </c>
      <c r="H16" s="63" t="s">
        <v>10101</v>
      </c>
      <c r="I16" s="63" t="s">
        <v>7728</v>
      </c>
      <c r="J16" s="229" t="s">
        <v>10112</v>
      </c>
      <c r="K16" s="63" t="s">
        <v>3528</v>
      </c>
      <c r="L16" s="63">
        <v>8100</v>
      </c>
      <c r="M16" s="63" t="s">
        <v>23</v>
      </c>
    </row>
    <row r="17" spans="1:13" ht="28.8" x14ac:dyDescent="0.3">
      <c r="A17" s="63">
        <v>11</v>
      </c>
      <c r="B17" s="349" t="s">
        <v>10126</v>
      </c>
      <c r="C17" s="63" t="s">
        <v>10127</v>
      </c>
      <c r="D17" s="229" t="s">
        <v>10108</v>
      </c>
      <c r="E17" s="63" t="s">
        <v>17</v>
      </c>
      <c r="F17" s="348">
        <v>34334</v>
      </c>
      <c r="G17" s="229" t="s">
        <v>2408</v>
      </c>
      <c r="H17" s="63" t="s">
        <v>10101</v>
      </c>
      <c r="I17" s="63" t="s">
        <v>544</v>
      </c>
      <c r="J17" s="229" t="s">
        <v>7691</v>
      </c>
      <c r="K17" s="63" t="s">
        <v>3528</v>
      </c>
      <c r="L17" s="63">
        <v>7250</v>
      </c>
      <c r="M17" s="63" t="s">
        <v>23</v>
      </c>
    </row>
    <row r="18" spans="1:13" ht="86.4" x14ac:dyDescent="0.3">
      <c r="A18" s="63">
        <v>12</v>
      </c>
      <c r="B18" s="349" t="s">
        <v>10128</v>
      </c>
      <c r="C18" s="63" t="s">
        <v>10129</v>
      </c>
      <c r="D18" s="229" t="s">
        <v>10108</v>
      </c>
      <c r="E18" s="63" t="s">
        <v>17</v>
      </c>
      <c r="F18" s="348">
        <v>38496</v>
      </c>
      <c r="G18" s="229" t="s">
        <v>6667</v>
      </c>
      <c r="H18" s="63" t="s">
        <v>10101</v>
      </c>
      <c r="I18" s="63" t="s">
        <v>10130</v>
      </c>
      <c r="J18" s="229" t="s">
        <v>5931</v>
      </c>
      <c r="K18" s="63" t="s">
        <v>3528</v>
      </c>
      <c r="L18" s="63">
        <v>9250</v>
      </c>
      <c r="M18" s="63" t="s">
        <v>23</v>
      </c>
    </row>
    <row r="19" spans="1:13" ht="28.8" x14ac:dyDescent="0.3">
      <c r="A19" s="63">
        <v>13</v>
      </c>
      <c r="B19" s="349" t="s">
        <v>10131</v>
      </c>
      <c r="C19" s="63" t="s">
        <v>10132</v>
      </c>
      <c r="D19" s="229" t="s">
        <v>10108</v>
      </c>
      <c r="E19" s="63" t="s">
        <v>33</v>
      </c>
      <c r="F19" s="348">
        <v>36929</v>
      </c>
      <c r="G19" s="229" t="s">
        <v>8140</v>
      </c>
      <c r="H19" s="63" t="s">
        <v>10101</v>
      </c>
      <c r="I19" s="63" t="s">
        <v>544</v>
      </c>
      <c r="J19" s="229" t="s">
        <v>7691</v>
      </c>
      <c r="K19" s="63" t="s">
        <v>3528</v>
      </c>
      <c r="L19" s="229">
        <v>7250</v>
      </c>
      <c r="M19" s="63" t="s">
        <v>23</v>
      </c>
    </row>
    <row r="20" spans="1:13" ht="72" x14ac:dyDescent="0.3">
      <c r="A20" s="63">
        <v>14</v>
      </c>
      <c r="B20" s="349" t="s">
        <v>10133</v>
      </c>
      <c r="C20" s="63" t="s">
        <v>10134</v>
      </c>
      <c r="D20" s="229" t="s">
        <v>10108</v>
      </c>
      <c r="E20" s="63" t="s">
        <v>33</v>
      </c>
      <c r="F20" s="348">
        <v>37973</v>
      </c>
      <c r="G20" s="229" t="s">
        <v>10135</v>
      </c>
      <c r="H20" s="63" t="s">
        <v>10101</v>
      </c>
      <c r="I20" s="63" t="s">
        <v>544</v>
      </c>
      <c r="J20" s="229" t="s">
        <v>4553</v>
      </c>
      <c r="K20" s="63" t="s">
        <v>3528</v>
      </c>
      <c r="L20" s="63">
        <v>5548</v>
      </c>
      <c r="M20" s="63" t="s">
        <v>23</v>
      </c>
    </row>
    <row r="21" spans="1:13" ht="28.8" x14ac:dyDescent="0.3">
      <c r="A21" s="63">
        <v>15</v>
      </c>
      <c r="B21" s="349" t="s">
        <v>10136</v>
      </c>
      <c r="C21" s="63" t="s">
        <v>10137</v>
      </c>
      <c r="D21" s="229" t="s">
        <v>10108</v>
      </c>
      <c r="E21" s="63" t="s">
        <v>33</v>
      </c>
      <c r="F21" s="348">
        <v>36526</v>
      </c>
      <c r="G21" s="229" t="s">
        <v>10138</v>
      </c>
      <c r="H21" s="63" t="s">
        <v>10101</v>
      </c>
      <c r="I21" s="63" t="s">
        <v>544</v>
      </c>
      <c r="J21" s="229" t="s">
        <v>7691</v>
      </c>
      <c r="K21" s="63" t="s">
        <v>3528</v>
      </c>
      <c r="L21" s="63">
        <v>7250</v>
      </c>
      <c r="M21" s="63" t="s">
        <v>23</v>
      </c>
    </row>
    <row r="22" spans="1:13" ht="86.4" x14ac:dyDescent="0.3">
      <c r="A22" s="63">
        <v>16</v>
      </c>
      <c r="B22" s="349" t="s">
        <v>10139</v>
      </c>
      <c r="C22" s="63" t="s">
        <v>10140</v>
      </c>
      <c r="D22" s="229" t="s">
        <v>10141</v>
      </c>
      <c r="E22" s="63" t="s">
        <v>17</v>
      </c>
      <c r="F22" s="348" t="s">
        <v>10142</v>
      </c>
      <c r="G22" s="229" t="s">
        <v>10143</v>
      </c>
      <c r="H22" s="63" t="s">
        <v>10101</v>
      </c>
      <c r="I22" s="63" t="s">
        <v>919</v>
      </c>
      <c r="J22" s="229" t="s">
        <v>5931</v>
      </c>
      <c r="K22" s="63" t="s">
        <v>3528</v>
      </c>
      <c r="L22" s="63">
        <v>9150</v>
      </c>
      <c r="M22" s="63" t="s">
        <v>23</v>
      </c>
    </row>
    <row r="23" spans="1:13" ht="28.8" x14ac:dyDescent="0.3">
      <c r="A23" s="63">
        <v>17</v>
      </c>
      <c r="B23" s="229" t="s">
        <v>10144</v>
      </c>
      <c r="C23" s="63" t="s">
        <v>10145</v>
      </c>
      <c r="D23" s="229" t="s">
        <v>10123</v>
      </c>
      <c r="E23" s="229" t="s">
        <v>33</v>
      </c>
      <c r="F23" s="348">
        <v>37123</v>
      </c>
      <c r="G23" s="229" t="s">
        <v>8140</v>
      </c>
      <c r="H23" s="63" t="s">
        <v>10101</v>
      </c>
      <c r="I23" s="63" t="s">
        <v>544</v>
      </c>
      <c r="J23" s="229" t="s">
        <v>7691</v>
      </c>
      <c r="K23" s="63" t="s">
        <v>3528</v>
      </c>
      <c r="L23" s="63">
        <v>7250</v>
      </c>
      <c r="M23" s="63" t="s">
        <v>23</v>
      </c>
    </row>
    <row r="24" spans="1:13" ht="86.4" x14ac:dyDescent="0.3">
      <c r="A24" s="63">
        <v>18</v>
      </c>
      <c r="B24" s="229" t="s">
        <v>3933</v>
      </c>
      <c r="C24" s="63" t="s">
        <v>10146</v>
      </c>
      <c r="D24" s="229" t="s">
        <v>10108</v>
      </c>
      <c r="E24" s="63" t="s">
        <v>17</v>
      </c>
      <c r="F24" s="348">
        <v>37136</v>
      </c>
      <c r="G24" s="229" t="s">
        <v>10109</v>
      </c>
      <c r="H24" s="63" t="s">
        <v>10101</v>
      </c>
      <c r="I24" s="63" t="s">
        <v>7728</v>
      </c>
      <c r="J24" s="229" t="s">
        <v>5931</v>
      </c>
      <c r="K24" s="63" t="s">
        <v>3528</v>
      </c>
      <c r="L24" s="63">
        <v>9150</v>
      </c>
      <c r="M24" s="63" t="s">
        <v>23</v>
      </c>
    </row>
    <row r="25" spans="1:13" ht="28.8" x14ac:dyDescent="0.3">
      <c r="A25" s="63">
        <v>19</v>
      </c>
      <c r="B25" s="229" t="s">
        <v>10147</v>
      </c>
      <c r="C25" s="63" t="s">
        <v>10148</v>
      </c>
      <c r="D25" s="229" t="s">
        <v>10123</v>
      </c>
      <c r="E25" s="63" t="s">
        <v>33</v>
      </c>
      <c r="F25" s="348">
        <v>36065</v>
      </c>
      <c r="G25" s="229" t="s">
        <v>8140</v>
      </c>
      <c r="H25" s="63" t="s">
        <v>10101</v>
      </c>
      <c r="I25" s="63" t="s">
        <v>544</v>
      </c>
      <c r="J25" s="229" t="s">
        <v>7691</v>
      </c>
      <c r="K25" s="63" t="s">
        <v>3528</v>
      </c>
      <c r="L25" s="63">
        <v>7250</v>
      </c>
      <c r="M25" s="63" t="s">
        <v>23</v>
      </c>
    </row>
    <row r="26" spans="1:13" ht="86.4" x14ac:dyDescent="0.3">
      <c r="A26" s="63">
        <v>20</v>
      </c>
      <c r="B26" s="229" t="s">
        <v>10149</v>
      </c>
      <c r="C26" s="63" t="s">
        <v>10150</v>
      </c>
      <c r="D26" s="229" t="s">
        <v>10100</v>
      </c>
      <c r="E26" s="63" t="s">
        <v>33</v>
      </c>
      <c r="F26" s="348">
        <v>37997</v>
      </c>
      <c r="G26" s="229" t="s">
        <v>6667</v>
      </c>
      <c r="H26" s="63" t="s">
        <v>10101</v>
      </c>
      <c r="I26" s="229" t="s">
        <v>2342</v>
      </c>
      <c r="J26" s="229" t="s">
        <v>9524</v>
      </c>
      <c r="K26" s="63" t="s">
        <v>3528</v>
      </c>
      <c r="L26" s="63">
        <v>8800</v>
      </c>
      <c r="M26" s="63" t="s">
        <v>23</v>
      </c>
    </row>
    <row r="27" spans="1:13" ht="86.4" x14ac:dyDescent="0.3">
      <c r="A27" s="63">
        <v>21</v>
      </c>
      <c r="B27" s="229" t="s">
        <v>10151</v>
      </c>
      <c r="C27" s="63" t="s">
        <v>10152</v>
      </c>
      <c r="D27" s="229" t="s">
        <v>10123</v>
      </c>
      <c r="E27" s="63" t="s">
        <v>17</v>
      </c>
      <c r="F27" s="63" t="s">
        <v>10153</v>
      </c>
      <c r="G27" s="229" t="s">
        <v>775</v>
      </c>
      <c r="H27" s="63" t="s">
        <v>10101</v>
      </c>
      <c r="I27" s="63" t="s">
        <v>7728</v>
      </c>
      <c r="J27" s="229" t="s">
        <v>5931</v>
      </c>
      <c r="K27" s="63" t="s">
        <v>3528</v>
      </c>
      <c r="L27" s="63">
        <v>9780</v>
      </c>
      <c r="M27" s="63" t="s">
        <v>23</v>
      </c>
    </row>
    <row r="28" spans="1:13" ht="72" x14ac:dyDescent="0.3">
      <c r="A28" s="63">
        <v>22</v>
      </c>
      <c r="B28" s="229" t="s">
        <v>10154</v>
      </c>
      <c r="C28" s="63" t="s">
        <v>10155</v>
      </c>
      <c r="D28" s="229" t="s">
        <v>10123</v>
      </c>
      <c r="E28" s="63" t="s">
        <v>33</v>
      </c>
      <c r="F28" s="63" t="s">
        <v>10156</v>
      </c>
      <c r="G28" s="229" t="s">
        <v>10157</v>
      </c>
      <c r="H28" s="63" t="s">
        <v>10101</v>
      </c>
      <c r="I28" s="63" t="s">
        <v>544</v>
      </c>
      <c r="J28" s="229" t="s">
        <v>4553</v>
      </c>
      <c r="K28" s="63" t="s">
        <v>3528</v>
      </c>
      <c r="L28" s="63">
        <v>5548</v>
      </c>
      <c r="M28" s="63" t="s">
        <v>23</v>
      </c>
    </row>
    <row r="29" spans="1:13" ht="28.8" x14ac:dyDescent="0.3">
      <c r="A29" s="63">
        <v>23</v>
      </c>
      <c r="B29" s="229" t="s">
        <v>10158</v>
      </c>
      <c r="C29" s="63" t="s">
        <v>10159</v>
      </c>
      <c r="D29" s="229" t="s">
        <v>10108</v>
      </c>
      <c r="E29" s="63" t="s">
        <v>33</v>
      </c>
      <c r="F29" s="348">
        <v>37627</v>
      </c>
      <c r="G29" s="229" t="s">
        <v>8140</v>
      </c>
      <c r="H29" s="63" t="s">
        <v>10101</v>
      </c>
      <c r="I29" s="63" t="s">
        <v>544</v>
      </c>
      <c r="J29" s="229" t="s">
        <v>7691</v>
      </c>
      <c r="K29" s="63" t="s">
        <v>3528</v>
      </c>
      <c r="L29" s="63">
        <v>7250</v>
      </c>
      <c r="M29" s="63" t="s">
        <v>23</v>
      </c>
    </row>
    <row r="30" spans="1:13" ht="86.4" x14ac:dyDescent="0.3">
      <c r="A30" s="63">
        <v>24</v>
      </c>
      <c r="B30" s="229" t="s">
        <v>10160</v>
      </c>
      <c r="C30" s="63" t="s">
        <v>10161</v>
      </c>
      <c r="D30" s="229" t="s">
        <v>10162</v>
      </c>
      <c r="E30" s="229" t="s">
        <v>33</v>
      </c>
      <c r="F30" s="348">
        <v>37850</v>
      </c>
      <c r="G30" s="229" t="s">
        <v>2380</v>
      </c>
      <c r="H30" s="63" t="s">
        <v>10101</v>
      </c>
      <c r="I30" s="229" t="s">
        <v>7728</v>
      </c>
      <c r="J30" s="229" t="s">
        <v>5931</v>
      </c>
      <c r="K30" s="63" t="s">
        <v>3528</v>
      </c>
      <c r="L30" s="63">
        <v>9150</v>
      </c>
      <c r="M30" s="63" t="s">
        <v>23</v>
      </c>
    </row>
    <row r="31" spans="1:13" ht="72" x14ac:dyDescent="0.3">
      <c r="A31" s="63">
        <v>25</v>
      </c>
      <c r="B31" s="229" t="s">
        <v>10163</v>
      </c>
      <c r="C31" s="63" t="s">
        <v>10164</v>
      </c>
      <c r="D31" s="229" t="s">
        <v>10165</v>
      </c>
      <c r="E31" s="63" t="s">
        <v>17</v>
      </c>
      <c r="F31" s="348">
        <v>36142</v>
      </c>
      <c r="G31" s="229" t="s">
        <v>10109</v>
      </c>
      <c r="H31" s="63" t="s">
        <v>10101</v>
      </c>
      <c r="I31" s="63" t="s">
        <v>7728</v>
      </c>
      <c r="J31" s="229" t="s">
        <v>10112</v>
      </c>
      <c r="K31" s="63" t="s">
        <v>3528</v>
      </c>
      <c r="L31" s="63">
        <v>8100</v>
      </c>
      <c r="M31" s="63" t="s">
        <v>23</v>
      </c>
    </row>
    <row r="32" spans="1:13" ht="28.8" x14ac:dyDescent="0.3">
      <c r="A32" s="63">
        <v>26</v>
      </c>
      <c r="B32" s="229" t="s">
        <v>10166</v>
      </c>
      <c r="C32" s="63" t="s">
        <v>10167</v>
      </c>
      <c r="D32" s="229" t="s">
        <v>10165</v>
      </c>
      <c r="E32" s="63" t="s">
        <v>33</v>
      </c>
      <c r="F32" s="348">
        <v>37200</v>
      </c>
      <c r="G32" s="229" t="s">
        <v>8140</v>
      </c>
      <c r="H32" s="63" t="s">
        <v>10101</v>
      </c>
      <c r="I32" s="63" t="s">
        <v>544</v>
      </c>
      <c r="J32" s="229" t="s">
        <v>7691</v>
      </c>
      <c r="K32" s="63" t="s">
        <v>3528</v>
      </c>
      <c r="L32" s="63">
        <v>7250</v>
      </c>
      <c r="M32" s="63" t="s">
        <v>23</v>
      </c>
    </row>
    <row r="33" spans="1:13" ht="28.8" x14ac:dyDescent="0.3">
      <c r="A33" s="63">
        <v>27</v>
      </c>
      <c r="B33" s="229" t="s">
        <v>10168</v>
      </c>
      <c r="C33" s="63" t="s">
        <v>10169</v>
      </c>
      <c r="D33" s="229" t="s">
        <v>10165</v>
      </c>
      <c r="E33" s="63" t="s">
        <v>33</v>
      </c>
      <c r="F33" s="348">
        <v>37781</v>
      </c>
      <c r="G33" s="229" t="s">
        <v>2408</v>
      </c>
      <c r="H33" s="63" t="s">
        <v>10101</v>
      </c>
      <c r="I33" s="63" t="s">
        <v>544</v>
      </c>
      <c r="J33" s="229" t="s">
        <v>7691</v>
      </c>
      <c r="K33" s="63" t="s">
        <v>3528</v>
      </c>
      <c r="L33" s="63">
        <v>7250</v>
      </c>
      <c r="M33" s="63" t="s">
        <v>23</v>
      </c>
    </row>
    <row r="34" spans="1:13" ht="72" x14ac:dyDescent="0.3">
      <c r="A34" s="63">
        <v>28</v>
      </c>
      <c r="B34" s="229" t="s">
        <v>10170</v>
      </c>
      <c r="C34" s="63" t="s">
        <v>10171</v>
      </c>
      <c r="D34" s="229" t="s">
        <v>10165</v>
      </c>
      <c r="E34" s="63" t="s">
        <v>33</v>
      </c>
      <c r="F34" s="348">
        <v>38287</v>
      </c>
      <c r="G34" s="229" t="s">
        <v>2706</v>
      </c>
      <c r="H34" s="229" t="s">
        <v>10172</v>
      </c>
      <c r="I34" s="63" t="s">
        <v>7728</v>
      </c>
      <c r="J34" s="229" t="s">
        <v>10173</v>
      </c>
      <c r="K34" s="63" t="s">
        <v>3528</v>
      </c>
      <c r="L34" s="63">
        <v>7475</v>
      </c>
      <c r="M34" s="63" t="s">
        <v>23</v>
      </c>
    </row>
    <row r="35" spans="1:13" ht="72" x14ac:dyDescent="0.3">
      <c r="A35" s="63">
        <v>29</v>
      </c>
      <c r="B35" s="229" t="s">
        <v>10174</v>
      </c>
      <c r="C35" s="63" t="s">
        <v>10175</v>
      </c>
      <c r="D35" s="229" t="s">
        <v>10123</v>
      </c>
      <c r="E35" s="63" t="s">
        <v>33</v>
      </c>
      <c r="F35" s="348">
        <v>34090</v>
      </c>
      <c r="G35" s="229" t="s">
        <v>10135</v>
      </c>
      <c r="H35" s="229" t="s">
        <v>10101</v>
      </c>
      <c r="I35" s="63" t="s">
        <v>544</v>
      </c>
      <c r="J35" s="229" t="s">
        <v>4553</v>
      </c>
      <c r="K35" s="63" t="s">
        <v>3528</v>
      </c>
      <c r="L35" s="63">
        <v>5250</v>
      </c>
      <c r="M35" s="63" t="s">
        <v>23</v>
      </c>
    </row>
    <row r="36" spans="1:13" ht="86.4" x14ac:dyDescent="0.3">
      <c r="A36" s="63">
        <v>30</v>
      </c>
      <c r="B36" s="229" t="s">
        <v>10176</v>
      </c>
      <c r="C36" s="63" t="s">
        <v>10177</v>
      </c>
      <c r="D36" s="229" t="s">
        <v>10165</v>
      </c>
      <c r="E36" s="63" t="s">
        <v>33</v>
      </c>
      <c r="F36" s="63" t="s">
        <v>10178</v>
      </c>
      <c r="G36" s="229" t="s">
        <v>6667</v>
      </c>
      <c r="H36" s="63" t="s">
        <v>10101</v>
      </c>
      <c r="I36" s="229" t="s">
        <v>61</v>
      </c>
      <c r="J36" s="229" t="s">
        <v>9703</v>
      </c>
      <c r="K36" s="229" t="s">
        <v>3528</v>
      </c>
      <c r="L36" s="63">
        <v>7150</v>
      </c>
      <c r="M36" s="229" t="s">
        <v>23</v>
      </c>
    </row>
    <row r="37" spans="1:13" ht="72" x14ac:dyDescent="0.3">
      <c r="A37" s="63">
        <v>31</v>
      </c>
      <c r="B37" s="229" t="s">
        <v>10179</v>
      </c>
      <c r="C37" s="63" t="s">
        <v>10180</v>
      </c>
      <c r="D37" s="229" t="s">
        <v>10123</v>
      </c>
      <c r="E37" s="63" t="s">
        <v>33</v>
      </c>
      <c r="F37" s="348">
        <v>35431</v>
      </c>
      <c r="G37" s="229" t="s">
        <v>10135</v>
      </c>
      <c r="H37" s="63" t="s">
        <v>10101</v>
      </c>
      <c r="I37" s="229" t="s">
        <v>544</v>
      </c>
      <c r="J37" s="229" t="s">
        <v>4553</v>
      </c>
      <c r="K37" s="229" t="s">
        <v>3528</v>
      </c>
      <c r="L37" s="63">
        <v>5250</v>
      </c>
      <c r="M37" s="229" t="s">
        <v>23</v>
      </c>
    </row>
    <row r="38" spans="1:13" ht="86.4" x14ac:dyDescent="0.3">
      <c r="A38" s="63">
        <v>32</v>
      </c>
      <c r="B38" s="229" t="s">
        <v>10181</v>
      </c>
      <c r="C38" s="63" t="s">
        <v>10182</v>
      </c>
      <c r="D38" s="229" t="s">
        <v>10183</v>
      </c>
      <c r="E38" s="229" t="s">
        <v>33</v>
      </c>
      <c r="F38" s="350">
        <v>38473</v>
      </c>
      <c r="G38" s="229" t="s">
        <v>10143</v>
      </c>
      <c r="H38" s="229" t="s">
        <v>10115</v>
      </c>
      <c r="I38" s="229" t="s">
        <v>919</v>
      </c>
      <c r="J38" s="229" t="s">
        <v>5931</v>
      </c>
      <c r="K38" s="229" t="s">
        <v>3528</v>
      </c>
      <c r="L38" s="63">
        <v>9150</v>
      </c>
      <c r="M38" s="229" t="s">
        <v>23</v>
      </c>
    </row>
    <row r="39" spans="1:13" ht="86.4" x14ac:dyDescent="0.3">
      <c r="A39" s="63">
        <v>33</v>
      </c>
      <c r="B39" s="229" t="s">
        <v>10184</v>
      </c>
      <c r="C39" s="63" t="s">
        <v>10185</v>
      </c>
      <c r="D39" s="229" t="s">
        <v>10123</v>
      </c>
      <c r="E39" s="63" t="s">
        <v>33</v>
      </c>
      <c r="F39" s="63" t="s">
        <v>4272</v>
      </c>
      <c r="G39" s="229" t="s">
        <v>6667</v>
      </c>
      <c r="H39" s="63" t="s">
        <v>10101</v>
      </c>
      <c r="I39" s="229" t="s">
        <v>2342</v>
      </c>
      <c r="J39" s="229" t="s">
        <v>9524</v>
      </c>
      <c r="K39" s="229" t="s">
        <v>3528</v>
      </c>
      <c r="L39" s="63">
        <v>8800</v>
      </c>
      <c r="M39" s="229" t="s">
        <v>23</v>
      </c>
    </row>
    <row r="40" spans="1:13" ht="86.4" x14ac:dyDescent="0.3">
      <c r="A40" s="63">
        <v>34</v>
      </c>
      <c r="B40" s="229" t="s">
        <v>10186</v>
      </c>
      <c r="C40" s="63" t="s">
        <v>10187</v>
      </c>
      <c r="D40" s="229" t="s">
        <v>10100</v>
      </c>
      <c r="E40" s="63" t="s">
        <v>33</v>
      </c>
      <c r="F40" s="63" t="s">
        <v>10188</v>
      </c>
      <c r="G40" s="229" t="s">
        <v>18</v>
      </c>
      <c r="H40" s="63" t="s">
        <v>10101</v>
      </c>
      <c r="I40" s="229" t="s">
        <v>61</v>
      </c>
      <c r="J40" s="229" t="s">
        <v>9703</v>
      </c>
      <c r="K40" s="229" t="s">
        <v>3528</v>
      </c>
      <c r="L40" s="63">
        <v>7750</v>
      </c>
      <c r="M40" s="229" t="s">
        <v>23</v>
      </c>
    </row>
    <row r="41" spans="1:13" ht="86.4" x14ac:dyDescent="0.3">
      <c r="A41" s="63">
        <v>35</v>
      </c>
      <c r="B41" s="229" t="s">
        <v>10189</v>
      </c>
      <c r="C41" s="2" t="s">
        <v>10190</v>
      </c>
      <c r="D41" s="229" t="s">
        <v>10165</v>
      </c>
      <c r="E41" s="2" t="s">
        <v>17</v>
      </c>
      <c r="F41" s="348" t="s">
        <v>10191</v>
      </c>
      <c r="G41" s="349" t="s">
        <v>1992</v>
      </c>
      <c r="H41" s="2" t="s">
        <v>10101</v>
      </c>
      <c r="I41" s="229" t="s">
        <v>61</v>
      </c>
      <c r="J41" s="229" t="s">
        <v>9703</v>
      </c>
      <c r="K41" s="229" t="s">
        <v>3528</v>
      </c>
      <c r="L41" s="2">
        <v>7150</v>
      </c>
      <c r="M41" s="229" t="s">
        <v>23</v>
      </c>
    </row>
    <row r="42" spans="1:13" ht="72" x14ac:dyDescent="0.3">
      <c r="A42" s="63">
        <v>36</v>
      </c>
      <c r="B42" s="349" t="s">
        <v>10133</v>
      </c>
      <c r="C42" s="2" t="s">
        <v>10134</v>
      </c>
      <c r="D42" s="229" t="s">
        <v>10123</v>
      </c>
      <c r="E42" s="2" t="s">
        <v>33</v>
      </c>
      <c r="F42" s="348">
        <v>37912</v>
      </c>
      <c r="G42" s="349" t="s">
        <v>10135</v>
      </c>
      <c r="H42" s="2" t="s">
        <v>10101</v>
      </c>
      <c r="I42" s="349" t="s">
        <v>544</v>
      </c>
      <c r="J42" s="349" t="s">
        <v>4553</v>
      </c>
      <c r="K42" s="349" t="s">
        <v>3528</v>
      </c>
      <c r="L42" s="2">
        <v>5250</v>
      </c>
      <c r="M42" s="349" t="s">
        <v>23</v>
      </c>
    </row>
    <row r="43" spans="1:13" ht="86.4" x14ac:dyDescent="0.3">
      <c r="A43" s="63">
        <v>37</v>
      </c>
      <c r="B43" s="349" t="s">
        <v>10192</v>
      </c>
      <c r="C43" s="2" t="s">
        <v>10193</v>
      </c>
      <c r="D43" s="229" t="s">
        <v>10165</v>
      </c>
      <c r="E43" s="2" t="s">
        <v>33</v>
      </c>
      <c r="F43" s="348">
        <v>37689</v>
      </c>
      <c r="G43" s="349" t="s">
        <v>73</v>
      </c>
      <c r="H43" s="2" t="s">
        <v>10101</v>
      </c>
      <c r="I43" s="349" t="s">
        <v>919</v>
      </c>
      <c r="J43" s="349" t="s">
        <v>5931</v>
      </c>
      <c r="K43" s="349" t="s">
        <v>3528</v>
      </c>
      <c r="L43" s="2">
        <v>9150</v>
      </c>
      <c r="M43" s="349" t="s">
        <v>23</v>
      </c>
    </row>
    <row r="44" spans="1:13" ht="72" x14ac:dyDescent="0.3">
      <c r="A44" s="63">
        <v>38</v>
      </c>
      <c r="B44" s="349" t="s">
        <v>10194</v>
      </c>
      <c r="C44" s="2" t="s">
        <v>10195</v>
      </c>
      <c r="D44" s="229" t="s">
        <v>10165</v>
      </c>
      <c r="E44" s="2" t="s">
        <v>33</v>
      </c>
      <c r="F44" s="348">
        <v>35929</v>
      </c>
      <c r="G44" s="349" t="s">
        <v>10135</v>
      </c>
      <c r="H44" s="2" t="s">
        <v>10101</v>
      </c>
      <c r="I44" s="349" t="s">
        <v>544</v>
      </c>
      <c r="J44" s="349" t="s">
        <v>4553</v>
      </c>
      <c r="K44" s="349" t="s">
        <v>3528</v>
      </c>
      <c r="L44" s="2">
        <v>5250</v>
      </c>
      <c r="M44" s="349" t="s">
        <v>23</v>
      </c>
    </row>
    <row r="45" spans="1:13" ht="57.6" x14ac:dyDescent="0.3">
      <c r="A45" s="2">
        <v>39</v>
      </c>
      <c r="B45" s="349" t="s">
        <v>10196</v>
      </c>
      <c r="C45" s="2" t="s">
        <v>10197</v>
      </c>
      <c r="D45" s="229" t="s">
        <v>10162</v>
      </c>
      <c r="E45" s="2" t="s">
        <v>33</v>
      </c>
      <c r="F45" s="348">
        <v>37274</v>
      </c>
      <c r="G45" s="349" t="s">
        <v>10198</v>
      </c>
      <c r="H45" s="2" t="s">
        <v>10101</v>
      </c>
      <c r="I45" s="349" t="s">
        <v>10199</v>
      </c>
      <c r="J45" s="349" t="s">
        <v>10200</v>
      </c>
      <c r="K45" s="349" t="s">
        <v>3528</v>
      </c>
      <c r="L45" s="351" t="s">
        <v>10201</v>
      </c>
      <c r="M45" s="349" t="s">
        <v>23</v>
      </c>
    </row>
    <row r="46" spans="1:13" ht="72" x14ac:dyDescent="0.3">
      <c r="A46" s="2">
        <v>40</v>
      </c>
      <c r="B46" s="349" t="s">
        <v>10202</v>
      </c>
      <c r="C46" s="2" t="s">
        <v>10203</v>
      </c>
      <c r="D46" s="349" t="s">
        <v>10204</v>
      </c>
      <c r="E46" s="2" t="s">
        <v>17</v>
      </c>
      <c r="F46" s="348">
        <v>39627</v>
      </c>
      <c r="G46" s="349" t="s">
        <v>10109</v>
      </c>
      <c r="H46" s="2" t="s">
        <v>10101</v>
      </c>
      <c r="I46" s="63" t="s">
        <v>7728</v>
      </c>
      <c r="J46" s="349" t="s">
        <v>10112</v>
      </c>
      <c r="K46" s="349" t="s">
        <v>3528</v>
      </c>
      <c r="L46" s="63">
        <v>8100</v>
      </c>
      <c r="M46" s="349" t="s">
        <v>23</v>
      </c>
    </row>
    <row r="47" spans="1:13" ht="28.8" x14ac:dyDescent="0.3">
      <c r="A47" s="2">
        <v>41</v>
      </c>
      <c r="B47" s="349" t="s">
        <v>10205</v>
      </c>
      <c r="C47" s="2" t="s">
        <v>10206</v>
      </c>
      <c r="D47" s="349" t="s">
        <v>10165</v>
      </c>
      <c r="E47" s="2" t="s">
        <v>33</v>
      </c>
      <c r="F47" s="348">
        <v>37798</v>
      </c>
      <c r="G47" s="349" t="s">
        <v>10207</v>
      </c>
      <c r="H47" s="2" t="s">
        <v>10101</v>
      </c>
      <c r="I47" s="63" t="s">
        <v>544</v>
      </c>
      <c r="J47" s="349" t="s">
        <v>7691</v>
      </c>
      <c r="K47" s="349" t="s">
        <v>3528</v>
      </c>
      <c r="L47" s="63">
        <v>5250</v>
      </c>
      <c r="M47" s="349" t="s">
        <v>23</v>
      </c>
    </row>
    <row r="48" spans="1:13" ht="86.4" x14ac:dyDescent="0.3">
      <c r="A48" s="2">
        <v>42</v>
      </c>
      <c r="B48" s="349" t="s">
        <v>10208</v>
      </c>
      <c r="C48" s="2" t="s">
        <v>10209</v>
      </c>
      <c r="D48" s="349" t="s">
        <v>10165</v>
      </c>
      <c r="E48" s="2" t="s">
        <v>17</v>
      </c>
      <c r="F48" s="348">
        <v>35217</v>
      </c>
      <c r="G48" s="349" t="s">
        <v>18</v>
      </c>
      <c r="H48" s="2" t="s">
        <v>10101</v>
      </c>
      <c r="I48" s="349" t="s">
        <v>7728</v>
      </c>
      <c r="J48" s="349" t="s">
        <v>5931</v>
      </c>
      <c r="K48" s="349" t="s">
        <v>3528</v>
      </c>
      <c r="L48" s="63">
        <v>9300</v>
      </c>
      <c r="M48" s="349" t="s">
        <v>23</v>
      </c>
    </row>
    <row r="49" spans="1:13" ht="86.4" x14ac:dyDescent="0.3">
      <c r="A49" s="2">
        <v>43</v>
      </c>
      <c r="B49" s="349" t="s">
        <v>10210</v>
      </c>
      <c r="C49" s="2" t="s">
        <v>10211</v>
      </c>
      <c r="D49" s="349" t="s">
        <v>10165</v>
      </c>
      <c r="E49" s="2" t="s">
        <v>17</v>
      </c>
      <c r="F49" s="348">
        <v>37561</v>
      </c>
      <c r="G49" s="349" t="s">
        <v>10109</v>
      </c>
      <c r="H49" s="2" t="s">
        <v>10101</v>
      </c>
      <c r="I49" s="229" t="s">
        <v>61</v>
      </c>
      <c r="J49" s="349" t="s">
        <v>9703</v>
      </c>
      <c r="K49" s="349" t="s">
        <v>3528</v>
      </c>
      <c r="L49" s="63">
        <v>7750</v>
      </c>
      <c r="M49" s="349" t="s">
        <v>23</v>
      </c>
    </row>
    <row r="50" spans="1:13" ht="86.4" x14ac:dyDescent="0.3">
      <c r="A50" s="2">
        <v>44</v>
      </c>
      <c r="B50" s="349" t="s">
        <v>10212</v>
      </c>
      <c r="C50" s="2" t="s">
        <v>10213</v>
      </c>
      <c r="D50" s="349" t="s">
        <v>10100</v>
      </c>
      <c r="E50" s="2" t="s">
        <v>33</v>
      </c>
      <c r="F50" s="348">
        <v>38226</v>
      </c>
      <c r="G50" s="349" t="s">
        <v>73</v>
      </c>
      <c r="H50" s="2" t="s">
        <v>10101</v>
      </c>
      <c r="I50" s="349" t="s">
        <v>919</v>
      </c>
      <c r="J50" s="349" t="s">
        <v>5931</v>
      </c>
      <c r="K50" s="349" t="s">
        <v>3528</v>
      </c>
      <c r="L50" s="63">
        <v>8100</v>
      </c>
      <c r="M50" s="349" t="s">
        <v>23</v>
      </c>
    </row>
    <row r="51" spans="1:13" ht="86.4" x14ac:dyDescent="0.3">
      <c r="A51" s="2">
        <v>45</v>
      </c>
      <c r="B51" s="349" t="s">
        <v>10214</v>
      </c>
      <c r="C51" s="2" t="s">
        <v>10215</v>
      </c>
      <c r="D51" s="349" t="s">
        <v>10162</v>
      </c>
      <c r="E51" s="2" t="s">
        <v>17</v>
      </c>
      <c r="F51" s="348">
        <v>38015</v>
      </c>
      <c r="G51" s="349" t="s">
        <v>10109</v>
      </c>
      <c r="H51" s="2" t="s">
        <v>10101</v>
      </c>
      <c r="I51" s="349" t="s">
        <v>7728</v>
      </c>
      <c r="J51" s="349" t="s">
        <v>5931</v>
      </c>
      <c r="K51" s="349" t="s">
        <v>3528</v>
      </c>
      <c r="L51" s="63">
        <v>9150</v>
      </c>
      <c r="M51" s="349" t="s">
        <v>23</v>
      </c>
    </row>
    <row r="52" spans="1:13" ht="28.8" x14ac:dyDescent="0.3">
      <c r="A52" s="2">
        <v>46</v>
      </c>
      <c r="B52" s="349" t="s">
        <v>10216</v>
      </c>
      <c r="C52" s="2" t="s">
        <v>10217</v>
      </c>
      <c r="D52" s="349" t="s">
        <v>10123</v>
      </c>
      <c r="E52" s="2" t="s">
        <v>33</v>
      </c>
      <c r="F52" s="348">
        <v>37674</v>
      </c>
      <c r="G52" s="349" t="s">
        <v>2408</v>
      </c>
      <c r="H52" s="2" t="s">
        <v>10101</v>
      </c>
      <c r="I52" s="63" t="s">
        <v>544</v>
      </c>
      <c r="J52" s="349" t="s">
        <v>7691</v>
      </c>
      <c r="K52" s="349" t="s">
        <v>3528</v>
      </c>
      <c r="L52" s="63">
        <v>5250</v>
      </c>
      <c r="M52" s="349" t="s">
        <v>23</v>
      </c>
    </row>
    <row r="53" spans="1:13" ht="86.4" x14ac:dyDescent="0.3">
      <c r="A53" s="2">
        <v>47</v>
      </c>
      <c r="B53" s="349" t="s">
        <v>10218</v>
      </c>
      <c r="C53" s="2" t="s">
        <v>10219</v>
      </c>
      <c r="D53" s="349" t="s">
        <v>10123</v>
      </c>
      <c r="E53" s="2" t="s">
        <v>17</v>
      </c>
      <c r="F53" s="348">
        <v>38072</v>
      </c>
      <c r="G53" s="349" t="s">
        <v>775</v>
      </c>
      <c r="H53" s="2" t="s">
        <v>10101</v>
      </c>
      <c r="I53" s="229" t="s">
        <v>2342</v>
      </c>
      <c r="J53" s="349" t="s">
        <v>9524</v>
      </c>
      <c r="K53" s="349" t="s">
        <v>3528</v>
      </c>
      <c r="L53" s="63">
        <v>7350</v>
      </c>
      <c r="M53" s="349" t="s">
        <v>23</v>
      </c>
    </row>
    <row r="54" spans="1:13" ht="72" x14ac:dyDescent="0.3">
      <c r="A54" s="2">
        <v>49</v>
      </c>
      <c r="B54" s="349" t="s">
        <v>10220</v>
      </c>
      <c r="C54" s="2" t="s">
        <v>10221</v>
      </c>
      <c r="D54" s="349" t="s">
        <v>10123</v>
      </c>
      <c r="E54" s="2" t="s">
        <v>17</v>
      </c>
      <c r="F54" s="348">
        <v>37523</v>
      </c>
      <c r="G54" s="349" t="s">
        <v>10109</v>
      </c>
      <c r="H54" s="2" t="s">
        <v>10101</v>
      </c>
      <c r="I54" s="63" t="s">
        <v>7728</v>
      </c>
      <c r="J54" s="349" t="s">
        <v>10112</v>
      </c>
      <c r="K54" s="349" t="s">
        <v>3528</v>
      </c>
      <c r="L54" s="63">
        <v>8100</v>
      </c>
      <c r="M54" s="349" t="s">
        <v>23</v>
      </c>
    </row>
    <row r="55" spans="1:13" ht="43.2" x14ac:dyDescent="0.3">
      <c r="A55" s="2">
        <v>50</v>
      </c>
      <c r="B55" s="349" t="s">
        <v>10222</v>
      </c>
      <c r="C55" s="2" t="s">
        <v>10223</v>
      </c>
      <c r="D55" s="349" t="s">
        <v>10123</v>
      </c>
      <c r="E55" s="2" t="s">
        <v>17</v>
      </c>
      <c r="F55" s="348">
        <v>35776</v>
      </c>
      <c r="G55" s="349" t="s">
        <v>426</v>
      </c>
      <c r="H55" s="2" t="s">
        <v>10101</v>
      </c>
      <c r="I55" s="349" t="s">
        <v>7728</v>
      </c>
      <c r="J55" s="349" t="s">
        <v>10224</v>
      </c>
      <c r="K55" s="349" t="s">
        <v>3528</v>
      </c>
      <c r="L55" s="63">
        <v>9150</v>
      </c>
      <c r="M55" s="349" t="s">
        <v>23</v>
      </c>
    </row>
    <row r="56" spans="1:13" ht="28.8" x14ac:dyDescent="0.3">
      <c r="A56" s="2">
        <v>51</v>
      </c>
      <c r="B56" s="349" t="s">
        <v>10225</v>
      </c>
      <c r="C56" s="2" t="s">
        <v>10226</v>
      </c>
      <c r="D56" s="349" t="s">
        <v>10162</v>
      </c>
      <c r="E56" s="2" t="s">
        <v>33</v>
      </c>
      <c r="F56" s="348">
        <v>38206</v>
      </c>
      <c r="G56" s="349" t="s">
        <v>8140</v>
      </c>
      <c r="H56" s="2" t="s">
        <v>10101</v>
      </c>
      <c r="I56" s="63" t="s">
        <v>544</v>
      </c>
      <c r="J56" s="349" t="s">
        <v>7691</v>
      </c>
      <c r="K56" s="349" t="s">
        <v>3528</v>
      </c>
      <c r="L56" s="63">
        <v>5250</v>
      </c>
      <c r="M56" s="349" t="s">
        <v>23</v>
      </c>
    </row>
    <row r="57" spans="1:13" ht="86.4" x14ac:dyDescent="0.3">
      <c r="A57" s="2">
        <v>52</v>
      </c>
      <c r="B57" s="349" t="s">
        <v>10227</v>
      </c>
      <c r="C57" s="2" t="s">
        <v>10228</v>
      </c>
      <c r="D57" s="349" t="s">
        <v>10123</v>
      </c>
      <c r="E57" s="2" t="s">
        <v>33</v>
      </c>
      <c r="F57" s="348">
        <v>39144</v>
      </c>
      <c r="G57" s="349" t="s">
        <v>6667</v>
      </c>
      <c r="H57" s="2" t="s">
        <v>10101</v>
      </c>
      <c r="I57" s="349" t="s">
        <v>7728</v>
      </c>
      <c r="J57" s="349" t="s">
        <v>5931</v>
      </c>
      <c r="K57" s="349" t="s">
        <v>3528</v>
      </c>
      <c r="L57" s="63">
        <v>9250</v>
      </c>
      <c r="M57" s="349" t="s">
        <v>23</v>
      </c>
    </row>
    <row r="58" spans="1:13" ht="86.4" x14ac:dyDescent="0.3">
      <c r="A58" s="2">
        <v>53</v>
      </c>
      <c r="B58" s="349" t="s">
        <v>10229</v>
      </c>
      <c r="C58" s="2" t="s">
        <v>10230</v>
      </c>
      <c r="D58" s="349" t="s">
        <v>10123</v>
      </c>
      <c r="E58" s="2" t="s">
        <v>17</v>
      </c>
      <c r="F58" s="348">
        <v>37984</v>
      </c>
      <c r="G58" s="349" t="s">
        <v>1992</v>
      </c>
      <c r="H58" s="2" t="s">
        <v>10101</v>
      </c>
      <c r="I58" s="349" t="s">
        <v>7728</v>
      </c>
      <c r="J58" s="349" t="s">
        <v>5931</v>
      </c>
      <c r="K58" s="349" t="s">
        <v>3528</v>
      </c>
      <c r="L58" s="63">
        <v>9150</v>
      </c>
      <c r="M58" s="349" t="s">
        <v>23</v>
      </c>
    </row>
    <row r="59" spans="1:13" ht="86.4" x14ac:dyDescent="0.3">
      <c r="A59" s="2">
        <v>54</v>
      </c>
      <c r="B59" s="349" t="s">
        <v>10231</v>
      </c>
      <c r="C59" s="2" t="s">
        <v>10232</v>
      </c>
      <c r="D59" s="349" t="s">
        <v>10123</v>
      </c>
      <c r="E59" s="2" t="s">
        <v>17</v>
      </c>
      <c r="F59" s="348">
        <v>33868</v>
      </c>
      <c r="G59" s="349" t="s">
        <v>10109</v>
      </c>
      <c r="H59" s="2" t="s">
        <v>10101</v>
      </c>
      <c r="I59" s="349" t="s">
        <v>7728</v>
      </c>
      <c r="J59" s="349" t="s">
        <v>5931</v>
      </c>
      <c r="K59" s="349" t="s">
        <v>3528</v>
      </c>
      <c r="L59" s="63">
        <v>9150</v>
      </c>
      <c r="M59" s="349" t="s">
        <v>23</v>
      </c>
    </row>
    <row r="60" spans="1:13" ht="86.4" x14ac:dyDescent="0.3">
      <c r="A60" s="2">
        <v>55</v>
      </c>
      <c r="B60" s="349" t="s">
        <v>10233</v>
      </c>
      <c r="C60" s="2" t="s">
        <v>10234</v>
      </c>
      <c r="D60" s="349" t="s">
        <v>10123</v>
      </c>
      <c r="E60" s="2" t="s">
        <v>17</v>
      </c>
      <c r="F60" s="348">
        <v>37250</v>
      </c>
      <c r="G60" s="349" t="s">
        <v>18</v>
      </c>
      <c r="H60" s="2" t="s">
        <v>10101</v>
      </c>
      <c r="I60" s="229" t="s">
        <v>61</v>
      </c>
      <c r="J60" s="349" t="s">
        <v>9703</v>
      </c>
      <c r="K60" s="349" t="s">
        <v>3528</v>
      </c>
      <c r="L60" s="63">
        <v>7750</v>
      </c>
      <c r="M60" s="349" t="s">
        <v>23</v>
      </c>
    </row>
    <row r="61" spans="1:13" ht="86.4" x14ac:dyDescent="0.3">
      <c r="A61" s="2">
        <v>56</v>
      </c>
      <c r="B61" s="349" t="s">
        <v>10235</v>
      </c>
      <c r="C61" s="2" t="s">
        <v>10236</v>
      </c>
      <c r="D61" s="349" t="s">
        <v>10100</v>
      </c>
      <c r="E61" s="2" t="s">
        <v>17</v>
      </c>
      <c r="F61" s="348">
        <v>37710</v>
      </c>
      <c r="G61" s="349" t="s">
        <v>10143</v>
      </c>
      <c r="H61" s="2" t="s">
        <v>10101</v>
      </c>
      <c r="I61" s="229" t="s">
        <v>2342</v>
      </c>
      <c r="J61" s="349" t="s">
        <v>9524</v>
      </c>
      <c r="K61" s="349" t="s">
        <v>3528</v>
      </c>
      <c r="L61" s="63">
        <v>7650</v>
      </c>
      <c r="M61" s="349" t="s">
        <v>23</v>
      </c>
    </row>
    <row r="62" spans="1:13" ht="28.8" x14ac:dyDescent="0.3">
      <c r="A62" s="2">
        <v>57</v>
      </c>
      <c r="B62" s="349" t="s">
        <v>10237</v>
      </c>
      <c r="C62" s="2" t="s">
        <v>10238</v>
      </c>
      <c r="D62" s="349" t="s">
        <v>10123</v>
      </c>
      <c r="E62" s="2" t="s">
        <v>33</v>
      </c>
      <c r="F62" s="348">
        <v>38189</v>
      </c>
      <c r="G62" s="349" t="s">
        <v>8140</v>
      </c>
      <c r="H62" s="2" t="s">
        <v>10101</v>
      </c>
      <c r="I62" s="63" t="s">
        <v>544</v>
      </c>
      <c r="J62" s="349" t="s">
        <v>7691</v>
      </c>
      <c r="K62" s="349" t="s">
        <v>3528</v>
      </c>
      <c r="L62" s="63">
        <v>5250</v>
      </c>
      <c r="M62" s="349" t="s">
        <v>23</v>
      </c>
    </row>
    <row r="63" spans="1:13" ht="86.4" x14ac:dyDescent="0.3">
      <c r="A63" s="2">
        <v>58</v>
      </c>
      <c r="B63" s="349" t="s">
        <v>10239</v>
      </c>
      <c r="C63" s="2" t="s">
        <v>10240</v>
      </c>
      <c r="D63" s="349" t="s">
        <v>10165</v>
      </c>
      <c r="E63" s="2" t="s">
        <v>17</v>
      </c>
      <c r="F63" s="348">
        <v>38426</v>
      </c>
      <c r="G63" s="349" t="s">
        <v>10241</v>
      </c>
      <c r="H63" s="2" t="s">
        <v>10101</v>
      </c>
      <c r="I63" s="349" t="s">
        <v>61</v>
      </c>
      <c r="J63" s="349" t="s">
        <v>5931</v>
      </c>
      <c r="K63" s="349" t="s">
        <v>3528</v>
      </c>
      <c r="L63" s="63">
        <v>9150</v>
      </c>
      <c r="M63" s="349" t="s">
        <v>23</v>
      </c>
    </row>
    <row r="64" spans="1:13" ht="86.4" x14ac:dyDescent="0.3">
      <c r="A64" s="2">
        <v>59</v>
      </c>
      <c r="B64" s="349" t="s">
        <v>10242</v>
      </c>
      <c r="C64" s="2" t="s">
        <v>10243</v>
      </c>
      <c r="D64" s="349" t="s">
        <v>10165</v>
      </c>
      <c r="E64" s="2" t="s">
        <v>17</v>
      </c>
      <c r="F64" s="348">
        <v>37923</v>
      </c>
      <c r="G64" s="349" t="s">
        <v>10109</v>
      </c>
      <c r="H64" s="2" t="s">
        <v>10101</v>
      </c>
      <c r="I64" s="229" t="s">
        <v>61</v>
      </c>
      <c r="J64" s="349" t="s">
        <v>9703</v>
      </c>
      <c r="K64" s="349" t="s">
        <v>3528</v>
      </c>
      <c r="L64" s="63">
        <v>7750</v>
      </c>
      <c r="M64" s="349" t="s">
        <v>23</v>
      </c>
    </row>
    <row r="65" spans="1:13" ht="86.4" x14ac:dyDescent="0.3">
      <c r="A65" s="2">
        <v>60</v>
      </c>
      <c r="B65" s="349" t="s">
        <v>10244</v>
      </c>
      <c r="C65" s="2" t="s">
        <v>10245</v>
      </c>
      <c r="D65" s="349" t="s">
        <v>10165</v>
      </c>
      <c r="E65" s="2" t="s">
        <v>17</v>
      </c>
      <c r="F65" s="348">
        <v>38335</v>
      </c>
      <c r="G65" s="349" t="s">
        <v>10109</v>
      </c>
      <c r="H65" s="2" t="s">
        <v>10101</v>
      </c>
      <c r="I65" s="229" t="s">
        <v>61</v>
      </c>
      <c r="J65" s="349" t="s">
        <v>9703</v>
      </c>
      <c r="K65" s="349" t="s">
        <v>3528</v>
      </c>
      <c r="L65" s="63">
        <v>7750</v>
      </c>
      <c r="M65" s="349" t="s">
        <v>23</v>
      </c>
    </row>
    <row r="66" spans="1:13" ht="109.2" x14ac:dyDescent="0.3">
      <c r="A66" s="352">
        <v>1</v>
      </c>
      <c r="B66" s="353" t="s">
        <v>10246</v>
      </c>
      <c r="C66" s="353" t="s">
        <v>10247</v>
      </c>
      <c r="D66" s="353" t="s">
        <v>10248</v>
      </c>
      <c r="E66" s="354" t="s">
        <v>33</v>
      </c>
      <c r="F66" s="355" t="s">
        <v>10249</v>
      </c>
      <c r="G66" s="356" t="s">
        <v>775</v>
      </c>
      <c r="H66" s="353" t="s">
        <v>8868</v>
      </c>
      <c r="I66" s="353" t="s">
        <v>7728</v>
      </c>
      <c r="J66" s="353" t="s">
        <v>5931</v>
      </c>
      <c r="K66" s="353" t="s">
        <v>3528</v>
      </c>
      <c r="L66" s="357">
        <v>12000</v>
      </c>
      <c r="M66" s="353" t="s">
        <v>401</v>
      </c>
    </row>
    <row r="67" spans="1:13" ht="109.2" x14ac:dyDescent="0.3">
      <c r="A67" s="352">
        <v>2</v>
      </c>
      <c r="B67" s="353" t="s">
        <v>10250</v>
      </c>
      <c r="C67" s="353" t="s">
        <v>10251</v>
      </c>
      <c r="D67" s="353" t="s">
        <v>10248</v>
      </c>
      <c r="E67" s="354" t="s">
        <v>17</v>
      </c>
      <c r="F67" s="355" t="s">
        <v>4369</v>
      </c>
      <c r="G67" s="353" t="s">
        <v>10252</v>
      </c>
      <c r="H67" s="353" t="s">
        <v>8868</v>
      </c>
      <c r="I67" s="353" t="s">
        <v>7728</v>
      </c>
      <c r="J67" s="353" t="s">
        <v>5931</v>
      </c>
      <c r="K67" s="353" t="s">
        <v>3528</v>
      </c>
      <c r="L67" s="357">
        <v>12000</v>
      </c>
      <c r="M67" s="353" t="s">
        <v>401</v>
      </c>
    </row>
    <row r="68" spans="1:13" ht="109.2" x14ac:dyDescent="0.3">
      <c r="A68" s="352">
        <v>3</v>
      </c>
      <c r="B68" s="353" t="s">
        <v>10253</v>
      </c>
      <c r="C68" s="353" t="s">
        <v>10254</v>
      </c>
      <c r="D68" s="353" t="s">
        <v>10248</v>
      </c>
      <c r="E68" s="354" t="s">
        <v>33</v>
      </c>
      <c r="F68" s="358" t="s">
        <v>10255</v>
      </c>
      <c r="G68" s="353" t="s">
        <v>2706</v>
      </c>
      <c r="H68" s="353" t="s">
        <v>8868</v>
      </c>
      <c r="I68" s="353" t="s">
        <v>7728</v>
      </c>
      <c r="J68" s="353" t="s">
        <v>5931</v>
      </c>
      <c r="K68" s="353" t="s">
        <v>7694</v>
      </c>
      <c r="L68" s="357">
        <v>12000</v>
      </c>
      <c r="M68" s="353" t="s">
        <v>401</v>
      </c>
    </row>
    <row r="69" spans="1:13" ht="109.2" x14ac:dyDescent="0.3">
      <c r="A69" s="352">
        <v>4</v>
      </c>
      <c r="B69" s="353" t="s">
        <v>10256</v>
      </c>
      <c r="C69" s="353" t="s">
        <v>10257</v>
      </c>
      <c r="D69" s="353" t="s">
        <v>10248</v>
      </c>
      <c r="E69" s="354" t="s">
        <v>33</v>
      </c>
      <c r="F69" s="355" t="s">
        <v>10258</v>
      </c>
      <c r="G69" s="353" t="s">
        <v>835</v>
      </c>
      <c r="H69" s="353" t="s">
        <v>8868</v>
      </c>
      <c r="I69" s="353" t="s">
        <v>7728</v>
      </c>
      <c r="J69" s="353" t="s">
        <v>5931</v>
      </c>
      <c r="K69" s="353" t="s">
        <v>3528</v>
      </c>
      <c r="L69" s="357">
        <v>12000</v>
      </c>
      <c r="M69" s="353" t="s">
        <v>401</v>
      </c>
    </row>
    <row r="70" spans="1:13" ht="109.2" x14ac:dyDescent="0.3">
      <c r="A70" s="352">
        <v>5</v>
      </c>
      <c r="B70" s="223" t="s">
        <v>10259</v>
      </c>
      <c r="C70" s="223" t="s">
        <v>10260</v>
      </c>
      <c r="D70" s="353" t="s">
        <v>10248</v>
      </c>
      <c r="E70" s="221" t="s">
        <v>33</v>
      </c>
      <c r="F70" s="223" t="s">
        <v>10261</v>
      </c>
      <c r="G70" s="353" t="s">
        <v>835</v>
      </c>
      <c r="H70" s="353" t="s">
        <v>8868</v>
      </c>
      <c r="I70" s="353" t="s">
        <v>7728</v>
      </c>
      <c r="J70" s="353" t="s">
        <v>5931</v>
      </c>
      <c r="K70" s="359" t="s">
        <v>3528</v>
      </c>
      <c r="L70" s="357">
        <v>12000</v>
      </c>
      <c r="M70" s="353" t="s">
        <v>401</v>
      </c>
    </row>
    <row r="71" spans="1:13" ht="109.2" x14ac:dyDescent="0.3">
      <c r="A71" s="352">
        <v>6</v>
      </c>
      <c r="B71" s="223" t="s">
        <v>10262</v>
      </c>
      <c r="C71" s="223" t="s">
        <v>10263</v>
      </c>
      <c r="D71" s="353" t="s">
        <v>10248</v>
      </c>
      <c r="E71" s="221" t="s">
        <v>33</v>
      </c>
      <c r="F71" s="223" t="s">
        <v>6200</v>
      </c>
      <c r="G71" s="223" t="s">
        <v>4930</v>
      </c>
      <c r="H71" s="353" t="s">
        <v>8868</v>
      </c>
      <c r="I71" s="353" t="s">
        <v>7728</v>
      </c>
      <c r="J71" s="353" t="s">
        <v>5931</v>
      </c>
      <c r="K71" s="359" t="s">
        <v>3528</v>
      </c>
      <c r="L71" s="357">
        <v>12000</v>
      </c>
      <c r="M71" s="353" t="s">
        <v>401</v>
      </c>
    </row>
    <row r="72" spans="1:13" ht="86.4" x14ac:dyDescent="0.3">
      <c r="A72" s="352">
        <v>7</v>
      </c>
      <c r="B72" s="223" t="s">
        <v>10264</v>
      </c>
      <c r="C72" s="223" t="s">
        <v>10265</v>
      </c>
      <c r="D72" s="353" t="s">
        <v>10248</v>
      </c>
      <c r="E72" s="221" t="s">
        <v>33</v>
      </c>
      <c r="F72" s="360">
        <v>35796</v>
      </c>
      <c r="G72" s="353" t="s">
        <v>835</v>
      </c>
      <c r="H72" s="353" t="s">
        <v>8868</v>
      </c>
      <c r="I72" s="353" t="s">
        <v>7728</v>
      </c>
      <c r="J72" s="223" t="s">
        <v>5931</v>
      </c>
      <c r="K72" s="359" t="s">
        <v>7694</v>
      </c>
      <c r="L72" s="357">
        <v>12000</v>
      </c>
      <c r="M72" s="353" t="s">
        <v>401</v>
      </c>
    </row>
    <row r="73" spans="1:13" ht="109.2" x14ac:dyDescent="0.3">
      <c r="A73" s="352">
        <v>8</v>
      </c>
      <c r="B73" s="223" t="s">
        <v>10266</v>
      </c>
      <c r="C73" s="223" t="s">
        <v>10267</v>
      </c>
      <c r="D73" s="353" t="s">
        <v>10248</v>
      </c>
      <c r="E73" s="221" t="s">
        <v>33</v>
      </c>
      <c r="F73" s="223" t="s">
        <v>10268</v>
      </c>
      <c r="G73" s="353" t="s">
        <v>73</v>
      </c>
      <c r="H73" s="353" t="s">
        <v>8868</v>
      </c>
      <c r="I73" s="353" t="s">
        <v>7728</v>
      </c>
      <c r="J73" s="353" t="s">
        <v>5931</v>
      </c>
      <c r="K73" s="359" t="s">
        <v>3528</v>
      </c>
      <c r="L73" s="357">
        <v>12000</v>
      </c>
      <c r="M73" s="353" t="s">
        <v>401</v>
      </c>
    </row>
    <row r="74" spans="1:13" ht="109.2" x14ac:dyDescent="0.3">
      <c r="A74" s="352">
        <v>9</v>
      </c>
      <c r="B74" s="223" t="s">
        <v>10269</v>
      </c>
      <c r="C74" s="223" t="s">
        <v>10270</v>
      </c>
      <c r="D74" s="353" t="s">
        <v>10248</v>
      </c>
      <c r="E74" s="221" t="s">
        <v>33</v>
      </c>
      <c r="F74" s="223" t="s">
        <v>10271</v>
      </c>
      <c r="G74" s="353" t="s">
        <v>73</v>
      </c>
      <c r="H74" s="353" t="s">
        <v>8868</v>
      </c>
      <c r="I74" s="353" t="s">
        <v>7728</v>
      </c>
      <c r="J74" s="353" t="s">
        <v>5931</v>
      </c>
      <c r="K74" s="359" t="s">
        <v>3528</v>
      </c>
      <c r="L74" s="357">
        <v>12000</v>
      </c>
      <c r="M74" s="353" t="s">
        <v>401</v>
      </c>
    </row>
    <row r="75" spans="1:13" ht="62.4" x14ac:dyDescent="0.3">
      <c r="A75" s="352">
        <v>10</v>
      </c>
      <c r="B75" s="353" t="s">
        <v>10272</v>
      </c>
      <c r="C75" s="353" t="s">
        <v>10273</v>
      </c>
      <c r="D75" s="353" t="s">
        <v>10248</v>
      </c>
      <c r="E75" s="361" t="s">
        <v>33</v>
      </c>
      <c r="F75" s="352" t="s">
        <v>10274</v>
      </c>
      <c r="G75" s="353" t="s">
        <v>835</v>
      </c>
      <c r="H75" s="353" t="s">
        <v>8868</v>
      </c>
      <c r="I75" s="353" t="s">
        <v>7728</v>
      </c>
      <c r="J75" s="353" t="s">
        <v>10275</v>
      </c>
      <c r="K75" s="359" t="s">
        <v>3528</v>
      </c>
      <c r="L75" s="357">
        <v>12000</v>
      </c>
      <c r="M75" s="353" t="s">
        <v>401</v>
      </c>
    </row>
    <row r="76" spans="1:13" ht="124.8" x14ac:dyDescent="0.3">
      <c r="A76" s="352">
        <v>11</v>
      </c>
      <c r="B76" s="353" t="s">
        <v>1024</v>
      </c>
      <c r="C76" s="353" t="s">
        <v>10276</v>
      </c>
      <c r="D76" s="353" t="s">
        <v>10248</v>
      </c>
      <c r="E76" s="361" t="s">
        <v>5804</v>
      </c>
      <c r="F76" s="362">
        <v>38179</v>
      </c>
      <c r="G76" s="353" t="s">
        <v>27</v>
      </c>
      <c r="H76" s="353" t="s">
        <v>8868</v>
      </c>
      <c r="I76" s="353" t="s">
        <v>7728</v>
      </c>
      <c r="J76" s="353" t="s">
        <v>10277</v>
      </c>
      <c r="K76" s="359" t="s">
        <v>7694</v>
      </c>
      <c r="L76" s="357">
        <v>9904</v>
      </c>
      <c r="M76" s="353" t="s">
        <v>401</v>
      </c>
    </row>
    <row r="77" spans="1:13" ht="124.8" x14ac:dyDescent="0.3">
      <c r="A77" s="352">
        <v>12</v>
      </c>
      <c r="B77" s="353" t="s">
        <v>10278</v>
      </c>
      <c r="C77" s="353" t="s">
        <v>10279</v>
      </c>
      <c r="D77" s="353" t="s">
        <v>10248</v>
      </c>
      <c r="E77" s="354" t="s">
        <v>33</v>
      </c>
      <c r="F77" s="358">
        <v>35715</v>
      </c>
      <c r="G77" s="353" t="s">
        <v>10280</v>
      </c>
      <c r="H77" s="353" t="s">
        <v>8868</v>
      </c>
      <c r="I77" s="353" t="s">
        <v>7728</v>
      </c>
      <c r="J77" s="353" t="s">
        <v>10277</v>
      </c>
      <c r="K77" s="353" t="s">
        <v>3528</v>
      </c>
      <c r="L77" s="357">
        <v>9904</v>
      </c>
      <c r="M77" s="353" t="s">
        <v>401</v>
      </c>
    </row>
    <row r="78" spans="1:13" ht="124.8" x14ac:dyDescent="0.3">
      <c r="A78" s="352">
        <v>13</v>
      </c>
      <c r="B78" s="353" t="s">
        <v>10281</v>
      </c>
      <c r="C78" s="353" t="s">
        <v>10282</v>
      </c>
      <c r="D78" s="353" t="s">
        <v>10248</v>
      </c>
      <c r="E78" s="354" t="s">
        <v>17</v>
      </c>
      <c r="F78" s="355" t="s">
        <v>1584</v>
      </c>
      <c r="G78" s="353" t="s">
        <v>10280</v>
      </c>
      <c r="H78" s="353" t="s">
        <v>8868</v>
      </c>
      <c r="I78" s="353" t="s">
        <v>7728</v>
      </c>
      <c r="J78" s="353" t="s">
        <v>10277</v>
      </c>
      <c r="K78" s="353" t="s">
        <v>3528</v>
      </c>
      <c r="L78" s="357">
        <v>9904</v>
      </c>
      <c r="M78" s="353" t="s">
        <v>401</v>
      </c>
    </row>
    <row r="79" spans="1:13" ht="124.8" x14ac:dyDescent="0.3">
      <c r="A79" s="352">
        <v>14</v>
      </c>
      <c r="B79" s="353" t="s">
        <v>10283</v>
      </c>
      <c r="C79" s="353" t="s">
        <v>10284</v>
      </c>
      <c r="D79" s="353" t="s">
        <v>10248</v>
      </c>
      <c r="E79" s="354" t="s">
        <v>17</v>
      </c>
      <c r="F79" s="355" t="s">
        <v>10285</v>
      </c>
      <c r="G79" s="353" t="s">
        <v>6705</v>
      </c>
      <c r="H79" s="353" t="s">
        <v>8868</v>
      </c>
      <c r="I79" s="353" t="s">
        <v>7728</v>
      </c>
      <c r="J79" s="353" t="s">
        <v>10277</v>
      </c>
      <c r="K79" s="353" t="s">
        <v>3528</v>
      </c>
      <c r="L79" s="357">
        <v>9904</v>
      </c>
      <c r="M79" s="353" t="s">
        <v>401</v>
      </c>
    </row>
    <row r="80" spans="1:13" ht="124.8" x14ac:dyDescent="0.3">
      <c r="A80" s="352">
        <v>15</v>
      </c>
      <c r="B80" s="353" t="s">
        <v>10286</v>
      </c>
      <c r="C80" s="353" t="s">
        <v>10287</v>
      </c>
      <c r="D80" s="353" t="s">
        <v>10248</v>
      </c>
      <c r="E80" s="354" t="s">
        <v>17</v>
      </c>
      <c r="F80" s="355" t="s">
        <v>5687</v>
      </c>
      <c r="G80" s="353" t="s">
        <v>6705</v>
      </c>
      <c r="H80" s="353" t="s">
        <v>8868</v>
      </c>
      <c r="I80" s="353" t="s">
        <v>7728</v>
      </c>
      <c r="J80" s="353" t="s">
        <v>10277</v>
      </c>
      <c r="K80" s="353" t="s">
        <v>3528</v>
      </c>
      <c r="L80" s="357">
        <v>9904</v>
      </c>
      <c r="M80" s="353" t="s">
        <v>401</v>
      </c>
    </row>
    <row r="81" spans="1:13" ht="124.8" x14ac:dyDescent="0.3">
      <c r="A81" s="352">
        <v>16</v>
      </c>
      <c r="B81" s="353" t="s">
        <v>10288</v>
      </c>
      <c r="C81" s="353" t="s">
        <v>10289</v>
      </c>
      <c r="D81" s="353" t="s">
        <v>10248</v>
      </c>
      <c r="E81" s="354" t="s">
        <v>17</v>
      </c>
      <c r="F81" s="355" t="s">
        <v>4612</v>
      </c>
      <c r="G81" s="353" t="s">
        <v>6705</v>
      </c>
      <c r="H81" s="353" t="s">
        <v>8868</v>
      </c>
      <c r="I81" s="353" t="s">
        <v>7728</v>
      </c>
      <c r="J81" s="353" t="s">
        <v>10277</v>
      </c>
      <c r="K81" s="353" t="s">
        <v>3528</v>
      </c>
      <c r="L81" s="357">
        <v>9904</v>
      </c>
      <c r="M81" s="353" t="s">
        <v>401</v>
      </c>
    </row>
    <row r="82" spans="1:13" ht="124.8" x14ac:dyDescent="0.3">
      <c r="A82" s="352">
        <v>17</v>
      </c>
      <c r="B82" s="353" t="s">
        <v>10290</v>
      </c>
      <c r="C82" s="353" t="s">
        <v>10291</v>
      </c>
      <c r="D82" s="353" t="s">
        <v>10248</v>
      </c>
      <c r="E82" s="354" t="s">
        <v>17</v>
      </c>
      <c r="F82" s="358">
        <v>38877</v>
      </c>
      <c r="G82" s="353" t="s">
        <v>10003</v>
      </c>
      <c r="H82" s="353" t="s">
        <v>8868</v>
      </c>
      <c r="I82" s="353" t="s">
        <v>7886</v>
      </c>
      <c r="J82" s="353" t="s">
        <v>10277</v>
      </c>
      <c r="K82" s="353" t="s">
        <v>3528</v>
      </c>
      <c r="L82" s="357">
        <v>9904</v>
      </c>
      <c r="M82" s="353" t="s">
        <v>401</v>
      </c>
    </row>
    <row r="83" spans="1:13" ht="124.8" x14ac:dyDescent="0.3">
      <c r="A83" s="352">
        <v>18</v>
      </c>
      <c r="B83" s="353" t="s">
        <v>6586</v>
      </c>
      <c r="C83" s="353" t="s">
        <v>10292</v>
      </c>
      <c r="D83" s="353" t="s">
        <v>10248</v>
      </c>
      <c r="E83" s="354" t="s">
        <v>17</v>
      </c>
      <c r="F83" s="358">
        <v>38083</v>
      </c>
      <c r="G83" s="353" t="s">
        <v>10003</v>
      </c>
      <c r="H83" s="353" t="s">
        <v>8868</v>
      </c>
      <c r="I83" s="353" t="s">
        <v>61</v>
      </c>
      <c r="J83" s="353" t="s">
        <v>10277</v>
      </c>
      <c r="K83" s="353" t="s">
        <v>3528</v>
      </c>
      <c r="L83" s="357">
        <v>9904</v>
      </c>
      <c r="M83" s="353" t="s">
        <v>401</v>
      </c>
    </row>
    <row r="84" spans="1:13" ht="124.8" x14ac:dyDescent="0.3">
      <c r="A84" s="352">
        <v>19</v>
      </c>
      <c r="B84" s="353" t="s">
        <v>10293</v>
      </c>
      <c r="C84" s="353" t="s">
        <v>10294</v>
      </c>
      <c r="D84" s="353" t="s">
        <v>10248</v>
      </c>
      <c r="E84" s="354" t="s">
        <v>17</v>
      </c>
      <c r="F84" s="355" t="s">
        <v>10295</v>
      </c>
      <c r="G84" s="353" t="s">
        <v>10003</v>
      </c>
      <c r="H84" s="353" t="s">
        <v>8868</v>
      </c>
      <c r="I84" s="353" t="s">
        <v>7886</v>
      </c>
      <c r="J84" s="353" t="s">
        <v>10277</v>
      </c>
      <c r="K84" s="353" t="s">
        <v>3528</v>
      </c>
      <c r="L84" s="357">
        <v>9904</v>
      </c>
      <c r="M84" s="353" t="s">
        <v>401</v>
      </c>
    </row>
    <row r="85" spans="1:13" ht="124.8" x14ac:dyDescent="0.3">
      <c r="A85" s="352">
        <v>20</v>
      </c>
      <c r="B85" s="353" t="s">
        <v>10296</v>
      </c>
      <c r="C85" s="353" t="s">
        <v>10297</v>
      </c>
      <c r="D85" s="353" t="s">
        <v>10248</v>
      </c>
      <c r="E85" s="354" t="s">
        <v>33</v>
      </c>
      <c r="F85" s="358">
        <v>37564</v>
      </c>
      <c r="G85" s="353" t="s">
        <v>10003</v>
      </c>
      <c r="H85" s="353" t="s">
        <v>8868</v>
      </c>
      <c r="I85" s="353" t="s">
        <v>7886</v>
      </c>
      <c r="J85" s="353" t="s">
        <v>10277</v>
      </c>
      <c r="K85" s="353" t="s">
        <v>3528</v>
      </c>
      <c r="L85" s="357">
        <v>9904</v>
      </c>
      <c r="M85" s="353" t="s">
        <v>401</v>
      </c>
    </row>
    <row r="86" spans="1:13" ht="124.8" x14ac:dyDescent="0.3">
      <c r="A86" s="352">
        <v>21</v>
      </c>
      <c r="B86" s="353" t="s">
        <v>10298</v>
      </c>
      <c r="C86" s="353" t="s">
        <v>10299</v>
      </c>
      <c r="D86" s="353" t="s">
        <v>10248</v>
      </c>
      <c r="E86" s="354" t="s">
        <v>17</v>
      </c>
      <c r="F86" s="358">
        <v>34670</v>
      </c>
      <c r="G86" s="353" t="s">
        <v>10300</v>
      </c>
      <c r="H86" s="353" t="s">
        <v>8868</v>
      </c>
      <c r="I86" s="353" t="s">
        <v>7728</v>
      </c>
      <c r="J86" s="353" t="s">
        <v>10277</v>
      </c>
      <c r="K86" s="353" t="s">
        <v>3528</v>
      </c>
      <c r="L86" s="357">
        <v>9904</v>
      </c>
      <c r="M86" s="353" t="s">
        <v>401</v>
      </c>
    </row>
    <row r="87" spans="1:13" ht="124.8" x14ac:dyDescent="0.3">
      <c r="A87" s="352">
        <v>22</v>
      </c>
      <c r="B87" s="353" t="s">
        <v>10301</v>
      </c>
      <c r="C87" s="353" t="s">
        <v>10302</v>
      </c>
      <c r="D87" s="353" t="s">
        <v>10248</v>
      </c>
      <c r="E87" s="354" t="s">
        <v>17</v>
      </c>
      <c r="F87" s="355" t="s">
        <v>10303</v>
      </c>
      <c r="G87" s="353" t="s">
        <v>10003</v>
      </c>
      <c r="H87" s="353" t="s">
        <v>8868</v>
      </c>
      <c r="I87" s="353" t="s">
        <v>7886</v>
      </c>
      <c r="J87" s="353" t="s">
        <v>10277</v>
      </c>
      <c r="K87" s="353" t="s">
        <v>3528</v>
      </c>
      <c r="L87" s="357">
        <v>9904</v>
      </c>
      <c r="M87" s="353" t="s">
        <v>401</v>
      </c>
    </row>
    <row r="88" spans="1:13" ht="124.8" x14ac:dyDescent="0.3">
      <c r="A88" s="352">
        <v>23</v>
      </c>
      <c r="B88" s="353" t="s">
        <v>10304</v>
      </c>
      <c r="C88" s="353" t="s">
        <v>10305</v>
      </c>
      <c r="D88" s="353" t="s">
        <v>10248</v>
      </c>
      <c r="E88" s="354" t="s">
        <v>17</v>
      </c>
      <c r="F88" s="355" t="s">
        <v>7704</v>
      </c>
      <c r="G88" s="353" t="s">
        <v>10003</v>
      </c>
      <c r="H88" s="353" t="s">
        <v>8868</v>
      </c>
      <c r="I88" s="353" t="s">
        <v>61</v>
      </c>
      <c r="J88" s="353" t="s">
        <v>10277</v>
      </c>
      <c r="K88" s="353" t="s">
        <v>3528</v>
      </c>
      <c r="L88" s="357">
        <v>9904</v>
      </c>
      <c r="M88" s="353" t="s">
        <v>401</v>
      </c>
    </row>
    <row r="89" spans="1:13" ht="124.8" x14ac:dyDescent="0.3">
      <c r="A89" s="352">
        <v>24</v>
      </c>
      <c r="B89" s="353" t="s">
        <v>10306</v>
      </c>
      <c r="C89" s="353" t="s">
        <v>10307</v>
      </c>
      <c r="D89" s="353" t="s">
        <v>10248</v>
      </c>
      <c r="E89" s="354" t="s">
        <v>17</v>
      </c>
      <c r="F89" s="355" t="s">
        <v>10308</v>
      </c>
      <c r="G89" s="353" t="s">
        <v>6705</v>
      </c>
      <c r="H89" s="353" t="s">
        <v>8868</v>
      </c>
      <c r="I89" s="353" t="s">
        <v>7728</v>
      </c>
      <c r="J89" s="353" t="s">
        <v>10277</v>
      </c>
      <c r="K89" s="353" t="s">
        <v>3528</v>
      </c>
      <c r="L89" s="357">
        <v>9904</v>
      </c>
      <c r="M89" s="353" t="s">
        <v>401</v>
      </c>
    </row>
    <row r="90" spans="1:13" ht="124.8" x14ac:dyDescent="0.3">
      <c r="A90" s="352">
        <v>25</v>
      </c>
      <c r="B90" s="353" t="s">
        <v>10309</v>
      </c>
      <c r="C90" s="353" t="s">
        <v>10310</v>
      </c>
      <c r="D90" s="353" t="s">
        <v>10248</v>
      </c>
      <c r="E90" s="354" t="s">
        <v>17</v>
      </c>
      <c r="F90" s="358">
        <v>36406</v>
      </c>
      <c r="G90" s="353" t="s">
        <v>18</v>
      </c>
      <c r="H90" s="353" t="s">
        <v>8868</v>
      </c>
      <c r="I90" s="353" t="s">
        <v>61</v>
      </c>
      <c r="J90" s="353" t="s">
        <v>10277</v>
      </c>
      <c r="K90" s="353" t="s">
        <v>3528</v>
      </c>
      <c r="L90" s="357">
        <v>9904</v>
      </c>
      <c r="M90" s="353" t="s">
        <v>401</v>
      </c>
    </row>
    <row r="91" spans="1:13" ht="124.8" x14ac:dyDescent="0.3">
      <c r="A91" s="352">
        <v>26</v>
      </c>
      <c r="B91" s="353" t="s">
        <v>10311</v>
      </c>
      <c r="C91" s="353" t="s">
        <v>10312</v>
      </c>
      <c r="D91" s="353" t="s">
        <v>10248</v>
      </c>
      <c r="E91" s="354" t="s">
        <v>17</v>
      </c>
      <c r="F91" s="355" t="s">
        <v>10313</v>
      </c>
      <c r="G91" s="353" t="s">
        <v>6705</v>
      </c>
      <c r="H91" s="353" t="s">
        <v>8868</v>
      </c>
      <c r="I91" s="353" t="s">
        <v>7728</v>
      </c>
      <c r="J91" s="353" t="s">
        <v>10277</v>
      </c>
      <c r="K91" s="353" t="s">
        <v>3528</v>
      </c>
      <c r="L91" s="357">
        <v>9904</v>
      </c>
      <c r="M91" s="353" t="s">
        <v>401</v>
      </c>
    </row>
    <row r="92" spans="1:13" ht="124.8" x14ac:dyDescent="0.3">
      <c r="A92" s="352">
        <v>27</v>
      </c>
      <c r="B92" s="353" t="s">
        <v>10314</v>
      </c>
      <c r="C92" s="353" t="s">
        <v>10315</v>
      </c>
      <c r="D92" s="353" t="s">
        <v>10248</v>
      </c>
      <c r="E92" s="354" t="s">
        <v>17</v>
      </c>
      <c r="F92" s="355" t="s">
        <v>10316</v>
      </c>
      <c r="G92" s="353" t="s">
        <v>10003</v>
      </c>
      <c r="H92" s="353" t="s">
        <v>8868</v>
      </c>
      <c r="I92" s="353" t="s">
        <v>61</v>
      </c>
      <c r="J92" s="353" t="s">
        <v>10277</v>
      </c>
      <c r="K92" s="353" t="s">
        <v>3528</v>
      </c>
      <c r="L92" s="357">
        <v>9904</v>
      </c>
      <c r="M92" s="353" t="s">
        <v>401</v>
      </c>
    </row>
    <row r="93" spans="1:13" ht="124.8" x14ac:dyDescent="0.3">
      <c r="A93" s="352">
        <v>28</v>
      </c>
      <c r="B93" s="353" t="s">
        <v>10317</v>
      </c>
      <c r="C93" s="353" t="s">
        <v>10318</v>
      </c>
      <c r="D93" s="353" t="s">
        <v>10248</v>
      </c>
      <c r="E93" s="354" t="s">
        <v>17</v>
      </c>
      <c r="F93" s="358">
        <v>35954</v>
      </c>
      <c r="G93" s="353" t="s">
        <v>10003</v>
      </c>
      <c r="H93" s="353" t="s">
        <v>8868</v>
      </c>
      <c r="I93" s="353" t="s">
        <v>7886</v>
      </c>
      <c r="J93" s="353" t="s">
        <v>10277</v>
      </c>
      <c r="K93" s="353" t="s">
        <v>3528</v>
      </c>
      <c r="L93" s="357">
        <v>9904</v>
      </c>
      <c r="M93" s="353" t="s">
        <v>401</v>
      </c>
    </row>
    <row r="94" spans="1:13" ht="109.2" x14ac:dyDescent="0.3">
      <c r="A94" s="352">
        <v>29</v>
      </c>
      <c r="B94" s="223" t="s">
        <v>10319</v>
      </c>
      <c r="C94" s="223" t="s">
        <v>10320</v>
      </c>
      <c r="D94" s="353" t="s">
        <v>10248</v>
      </c>
      <c r="E94" s="221" t="s">
        <v>17</v>
      </c>
      <c r="F94" s="363">
        <v>38330</v>
      </c>
      <c r="G94" s="223" t="s">
        <v>2094</v>
      </c>
      <c r="H94" s="353" t="s">
        <v>8868</v>
      </c>
      <c r="I94" s="353" t="s">
        <v>9639</v>
      </c>
      <c r="J94" s="353" t="s">
        <v>5931</v>
      </c>
      <c r="K94" s="359" t="s">
        <v>3528</v>
      </c>
      <c r="L94" s="357">
        <v>12000</v>
      </c>
      <c r="M94" s="353" t="s">
        <v>401</v>
      </c>
    </row>
    <row r="95" spans="1:13" ht="62.4" x14ac:dyDescent="0.3">
      <c r="A95" s="352">
        <v>30</v>
      </c>
      <c r="B95" s="223" t="s">
        <v>10321</v>
      </c>
      <c r="C95" s="223" t="s">
        <v>10322</v>
      </c>
      <c r="D95" s="353" t="s">
        <v>10248</v>
      </c>
      <c r="E95" s="221" t="s">
        <v>17</v>
      </c>
      <c r="F95" s="363">
        <v>36379</v>
      </c>
      <c r="G95" s="353" t="s">
        <v>835</v>
      </c>
      <c r="H95" s="353" t="s">
        <v>8868</v>
      </c>
      <c r="I95" s="353" t="s">
        <v>7728</v>
      </c>
      <c r="J95" s="353" t="s">
        <v>10275</v>
      </c>
      <c r="K95" s="359" t="s">
        <v>3528</v>
      </c>
      <c r="L95" s="357">
        <v>12000</v>
      </c>
      <c r="M95" s="353" t="s">
        <v>401</v>
      </c>
    </row>
    <row r="96" spans="1:13" ht="109.2" x14ac:dyDescent="0.3">
      <c r="A96" s="352">
        <v>31</v>
      </c>
      <c r="B96" s="223" t="s">
        <v>10323</v>
      </c>
      <c r="C96" s="223" t="s">
        <v>10324</v>
      </c>
      <c r="D96" s="353" t="s">
        <v>10248</v>
      </c>
      <c r="E96" s="221" t="s">
        <v>33</v>
      </c>
      <c r="F96" s="363">
        <v>33643</v>
      </c>
      <c r="G96" s="223" t="s">
        <v>775</v>
      </c>
      <c r="H96" s="353" t="s">
        <v>8868</v>
      </c>
      <c r="I96" s="353" t="s">
        <v>7728</v>
      </c>
      <c r="J96" s="353" t="s">
        <v>5931</v>
      </c>
      <c r="K96" s="359" t="s">
        <v>3528</v>
      </c>
      <c r="L96" s="357">
        <v>12000</v>
      </c>
      <c r="M96" s="353" t="s">
        <v>401</v>
      </c>
    </row>
    <row r="97" spans="1:13" ht="109.2" x14ac:dyDescent="0.3">
      <c r="A97" s="352">
        <v>32</v>
      </c>
      <c r="B97" s="353" t="s">
        <v>10325</v>
      </c>
      <c r="C97" s="353" t="s">
        <v>10326</v>
      </c>
      <c r="D97" s="353" t="s">
        <v>10327</v>
      </c>
      <c r="E97" s="361" t="s">
        <v>33</v>
      </c>
      <c r="F97" s="352" t="s">
        <v>10328</v>
      </c>
      <c r="G97" s="353" t="s">
        <v>73</v>
      </c>
      <c r="H97" s="353" t="s">
        <v>8868</v>
      </c>
      <c r="I97" s="353" t="s">
        <v>7728</v>
      </c>
      <c r="J97" s="353" t="s">
        <v>5931</v>
      </c>
      <c r="K97" s="359" t="s">
        <v>7694</v>
      </c>
      <c r="L97" s="357">
        <v>12000</v>
      </c>
      <c r="M97" s="353" t="s">
        <v>401</v>
      </c>
    </row>
    <row r="98" spans="1:13" ht="109.2" x14ac:dyDescent="0.3">
      <c r="A98" s="352">
        <v>33</v>
      </c>
      <c r="B98" s="353" t="s">
        <v>10329</v>
      </c>
      <c r="C98" s="353" t="s">
        <v>10330</v>
      </c>
      <c r="D98" s="353" t="s">
        <v>10327</v>
      </c>
      <c r="E98" s="361" t="s">
        <v>17</v>
      </c>
      <c r="F98" s="352" t="s">
        <v>10331</v>
      </c>
      <c r="G98" s="353" t="s">
        <v>1992</v>
      </c>
      <c r="H98" s="353" t="s">
        <v>8868</v>
      </c>
      <c r="I98" s="353" t="s">
        <v>7728</v>
      </c>
      <c r="J98" s="353" t="s">
        <v>5931</v>
      </c>
      <c r="K98" s="359" t="s">
        <v>7694</v>
      </c>
      <c r="L98" s="357">
        <v>12000</v>
      </c>
      <c r="M98" s="353" t="s">
        <v>401</v>
      </c>
    </row>
    <row r="99" spans="1:13" ht="109.2" x14ac:dyDescent="0.3">
      <c r="A99" s="352">
        <v>34</v>
      </c>
      <c r="B99" s="353" t="s">
        <v>10332</v>
      </c>
      <c r="C99" s="353" t="s">
        <v>10333</v>
      </c>
      <c r="D99" s="353" t="s">
        <v>10327</v>
      </c>
      <c r="E99" s="361" t="s">
        <v>33</v>
      </c>
      <c r="F99" s="362" t="s">
        <v>10334</v>
      </c>
      <c r="G99" s="353" t="s">
        <v>835</v>
      </c>
      <c r="H99" s="353" t="s">
        <v>8868</v>
      </c>
      <c r="I99" s="353" t="s">
        <v>7728</v>
      </c>
      <c r="J99" s="353" t="s">
        <v>5931</v>
      </c>
      <c r="K99" s="359" t="s">
        <v>7694</v>
      </c>
      <c r="L99" s="357">
        <v>12000</v>
      </c>
      <c r="M99" s="353" t="s">
        <v>401</v>
      </c>
    </row>
    <row r="100" spans="1:13" ht="109.2" x14ac:dyDescent="0.3">
      <c r="A100" s="352">
        <v>35</v>
      </c>
      <c r="B100" s="353" t="s">
        <v>10335</v>
      </c>
      <c r="C100" s="353" t="s">
        <v>10336</v>
      </c>
      <c r="D100" s="353" t="s">
        <v>10327</v>
      </c>
      <c r="E100" s="361" t="s">
        <v>5187</v>
      </c>
      <c r="F100" s="362" t="s">
        <v>10337</v>
      </c>
      <c r="G100" s="353" t="s">
        <v>73</v>
      </c>
      <c r="H100" s="353" t="s">
        <v>8868</v>
      </c>
      <c r="I100" s="353" t="s">
        <v>7728</v>
      </c>
      <c r="J100" s="353" t="s">
        <v>5931</v>
      </c>
      <c r="K100" s="359" t="s">
        <v>7694</v>
      </c>
      <c r="L100" s="357">
        <v>12000</v>
      </c>
      <c r="M100" s="353" t="s">
        <v>401</v>
      </c>
    </row>
    <row r="101" spans="1:13" ht="109.2" x14ac:dyDescent="0.3">
      <c r="A101" s="352">
        <v>36</v>
      </c>
      <c r="B101" s="353" t="s">
        <v>10338</v>
      </c>
      <c r="C101" s="353" t="s">
        <v>10339</v>
      </c>
      <c r="D101" s="353" t="s">
        <v>10327</v>
      </c>
      <c r="E101" s="361" t="s">
        <v>5187</v>
      </c>
      <c r="F101" s="362" t="s">
        <v>10340</v>
      </c>
      <c r="G101" s="353" t="s">
        <v>73</v>
      </c>
      <c r="H101" s="353" t="s">
        <v>8868</v>
      </c>
      <c r="I101" s="353" t="s">
        <v>7728</v>
      </c>
      <c r="J101" s="353" t="s">
        <v>5931</v>
      </c>
      <c r="K101" s="359" t="s">
        <v>7694</v>
      </c>
      <c r="L101" s="357">
        <v>12000</v>
      </c>
      <c r="M101" s="353" t="s">
        <v>401</v>
      </c>
    </row>
    <row r="102" spans="1:13" ht="109.2" x14ac:dyDescent="0.3">
      <c r="A102" s="352">
        <v>37</v>
      </c>
      <c r="B102" s="353" t="s">
        <v>10341</v>
      </c>
      <c r="C102" s="353" t="s">
        <v>10342</v>
      </c>
      <c r="D102" s="353" t="s">
        <v>10327</v>
      </c>
      <c r="E102" s="361" t="s">
        <v>5187</v>
      </c>
      <c r="F102" s="362" t="s">
        <v>10343</v>
      </c>
      <c r="G102" s="353" t="s">
        <v>73</v>
      </c>
      <c r="H102" s="353" t="s">
        <v>8868</v>
      </c>
      <c r="I102" s="353" t="s">
        <v>7728</v>
      </c>
      <c r="J102" s="353" t="s">
        <v>5931</v>
      </c>
      <c r="K102" s="359" t="s">
        <v>7694</v>
      </c>
      <c r="L102" s="357">
        <v>12000</v>
      </c>
      <c r="M102" s="353" t="s">
        <v>401</v>
      </c>
    </row>
    <row r="103" spans="1:13" ht="109.2" x14ac:dyDescent="0.3">
      <c r="A103" s="352">
        <v>38</v>
      </c>
      <c r="B103" s="353" t="s">
        <v>10344</v>
      </c>
      <c r="C103" s="353" t="s">
        <v>10345</v>
      </c>
      <c r="D103" s="353" t="s">
        <v>10327</v>
      </c>
      <c r="E103" s="361" t="s">
        <v>33</v>
      </c>
      <c r="F103" s="362" t="s">
        <v>10346</v>
      </c>
      <c r="G103" s="353" t="s">
        <v>835</v>
      </c>
      <c r="H103" s="353" t="s">
        <v>8868</v>
      </c>
      <c r="I103" s="353" t="s">
        <v>7728</v>
      </c>
      <c r="J103" s="353" t="s">
        <v>5931</v>
      </c>
      <c r="K103" s="359" t="s">
        <v>7694</v>
      </c>
      <c r="L103" s="357">
        <v>12000</v>
      </c>
      <c r="M103" s="353" t="s">
        <v>401</v>
      </c>
    </row>
    <row r="104" spans="1:13" ht="109.2" x14ac:dyDescent="0.3">
      <c r="A104" s="352">
        <v>39</v>
      </c>
      <c r="B104" s="353" t="s">
        <v>10347</v>
      </c>
      <c r="C104" s="353" t="s">
        <v>10348</v>
      </c>
      <c r="D104" s="353" t="s">
        <v>10327</v>
      </c>
      <c r="E104" s="361" t="s">
        <v>33</v>
      </c>
      <c r="F104" s="362" t="s">
        <v>10349</v>
      </c>
      <c r="G104" s="353" t="s">
        <v>835</v>
      </c>
      <c r="H104" s="353" t="s">
        <v>8868</v>
      </c>
      <c r="I104" s="353" t="s">
        <v>7728</v>
      </c>
      <c r="J104" s="353" t="s">
        <v>5931</v>
      </c>
      <c r="K104" s="359" t="s">
        <v>7694</v>
      </c>
      <c r="L104" s="357">
        <v>12000</v>
      </c>
      <c r="M104" s="353" t="s">
        <v>401</v>
      </c>
    </row>
    <row r="105" spans="1:13" ht="109.2" x14ac:dyDescent="0.3">
      <c r="A105" s="352">
        <v>40</v>
      </c>
      <c r="B105" s="353" t="s">
        <v>10350</v>
      </c>
      <c r="C105" s="353" t="s">
        <v>10351</v>
      </c>
      <c r="D105" s="353" t="s">
        <v>10327</v>
      </c>
      <c r="E105" s="361" t="s">
        <v>33</v>
      </c>
      <c r="F105" s="362">
        <v>34315</v>
      </c>
      <c r="G105" s="353" t="s">
        <v>835</v>
      </c>
      <c r="H105" s="353" t="s">
        <v>8868</v>
      </c>
      <c r="I105" s="353" t="s">
        <v>7728</v>
      </c>
      <c r="J105" s="353" t="s">
        <v>5931</v>
      </c>
      <c r="K105" s="359" t="s">
        <v>7694</v>
      </c>
      <c r="L105" s="357">
        <v>12000</v>
      </c>
      <c r="M105" s="353" t="s">
        <v>401</v>
      </c>
    </row>
    <row r="106" spans="1:13" ht="109.2" x14ac:dyDescent="0.3">
      <c r="A106" s="352">
        <v>41</v>
      </c>
      <c r="B106" s="353" t="s">
        <v>10352</v>
      </c>
      <c r="C106" s="353" t="s">
        <v>10353</v>
      </c>
      <c r="D106" s="353" t="s">
        <v>10327</v>
      </c>
      <c r="E106" s="361" t="s">
        <v>33</v>
      </c>
      <c r="F106" s="352" t="s">
        <v>10354</v>
      </c>
      <c r="G106" s="353" t="s">
        <v>73</v>
      </c>
      <c r="H106" s="353" t="s">
        <v>8868</v>
      </c>
      <c r="I106" s="353" t="s">
        <v>7728</v>
      </c>
      <c r="J106" s="353" t="s">
        <v>5931</v>
      </c>
      <c r="K106" s="359" t="s">
        <v>7694</v>
      </c>
      <c r="L106" s="357">
        <v>12000</v>
      </c>
      <c r="M106" s="353" t="s">
        <v>401</v>
      </c>
    </row>
    <row r="107" spans="1:13" ht="124.8" x14ac:dyDescent="0.3">
      <c r="A107" s="352">
        <v>42</v>
      </c>
      <c r="B107" s="353" t="s">
        <v>10355</v>
      </c>
      <c r="C107" s="353" t="s">
        <v>10356</v>
      </c>
      <c r="D107" s="353" t="s">
        <v>10327</v>
      </c>
      <c r="E107" s="361" t="s">
        <v>33</v>
      </c>
      <c r="F107" s="362">
        <v>36988</v>
      </c>
      <c r="G107" s="353" t="s">
        <v>390</v>
      </c>
      <c r="H107" s="353" t="s">
        <v>8868</v>
      </c>
      <c r="I107" s="353" t="s">
        <v>7728</v>
      </c>
      <c r="J107" s="353" t="s">
        <v>6552</v>
      </c>
      <c r="K107" s="359" t="s">
        <v>7694</v>
      </c>
      <c r="L107" s="357">
        <v>9640</v>
      </c>
      <c r="M107" s="353" t="s">
        <v>401</v>
      </c>
    </row>
    <row r="108" spans="1:13" ht="93.6" x14ac:dyDescent="0.3">
      <c r="A108" s="352">
        <v>43</v>
      </c>
      <c r="B108" s="353" t="s">
        <v>10357</v>
      </c>
      <c r="C108" s="353" t="s">
        <v>10358</v>
      </c>
      <c r="D108" s="353" t="s">
        <v>10327</v>
      </c>
      <c r="E108" s="361" t="s">
        <v>33</v>
      </c>
      <c r="F108" s="362">
        <v>37324</v>
      </c>
      <c r="G108" s="353" t="s">
        <v>835</v>
      </c>
      <c r="H108" s="353" t="s">
        <v>8868</v>
      </c>
      <c r="I108" s="353" t="s">
        <v>7728</v>
      </c>
      <c r="J108" s="353" t="s">
        <v>10359</v>
      </c>
      <c r="K108" s="359" t="s">
        <v>7694</v>
      </c>
      <c r="L108" s="357">
        <v>19550</v>
      </c>
      <c r="M108" s="353" t="s">
        <v>401</v>
      </c>
    </row>
    <row r="109" spans="1:13" ht="93.6" x14ac:dyDescent="0.3">
      <c r="A109" s="352">
        <v>44</v>
      </c>
      <c r="B109" s="353" t="s">
        <v>10360</v>
      </c>
      <c r="C109" s="353" t="s">
        <v>10361</v>
      </c>
      <c r="D109" s="353" t="s">
        <v>10327</v>
      </c>
      <c r="E109" s="361" t="s">
        <v>33</v>
      </c>
      <c r="F109" s="362">
        <v>38322</v>
      </c>
      <c r="G109" s="353" t="s">
        <v>73</v>
      </c>
      <c r="H109" s="353" t="s">
        <v>8868</v>
      </c>
      <c r="I109" s="353" t="s">
        <v>7728</v>
      </c>
      <c r="J109" s="353" t="s">
        <v>10359</v>
      </c>
      <c r="K109" s="359" t="s">
        <v>10362</v>
      </c>
      <c r="L109" s="357">
        <v>19550</v>
      </c>
      <c r="M109" s="353" t="s">
        <v>401</v>
      </c>
    </row>
    <row r="110" spans="1:13" ht="93.6" x14ac:dyDescent="0.3">
      <c r="A110" s="352">
        <v>45</v>
      </c>
      <c r="B110" s="353" t="s">
        <v>10363</v>
      </c>
      <c r="C110" s="353" t="s">
        <v>10364</v>
      </c>
      <c r="D110" s="353" t="s">
        <v>10327</v>
      </c>
      <c r="E110" s="361" t="s">
        <v>33</v>
      </c>
      <c r="F110" s="352" t="s">
        <v>10365</v>
      </c>
      <c r="G110" s="353" t="s">
        <v>835</v>
      </c>
      <c r="H110" s="353" t="s">
        <v>8868</v>
      </c>
      <c r="I110" s="353" t="s">
        <v>7728</v>
      </c>
      <c r="J110" s="353" t="s">
        <v>10359</v>
      </c>
      <c r="K110" s="359" t="s">
        <v>10362</v>
      </c>
      <c r="L110" s="357">
        <v>19550</v>
      </c>
      <c r="M110" s="353" t="s">
        <v>401</v>
      </c>
    </row>
    <row r="111" spans="1:13" ht="93.6" x14ac:dyDescent="0.3">
      <c r="A111" s="352">
        <v>46</v>
      </c>
      <c r="B111" s="353" t="s">
        <v>10366</v>
      </c>
      <c r="C111" s="353" t="s">
        <v>10367</v>
      </c>
      <c r="D111" s="353" t="s">
        <v>10327</v>
      </c>
      <c r="E111" s="361" t="s">
        <v>33</v>
      </c>
      <c r="F111" s="362">
        <v>38079</v>
      </c>
      <c r="G111" s="353" t="s">
        <v>835</v>
      </c>
      <c r="H111" s="353" t="s">
        <v>8868</v>
      </c>
      <c r="I111" s="353" t="s">
        <v>7728</v>
      </c>
      <c r="J111" s="353" t="s">
        <v>10359</v>
      </c>
      <c r="K111" s="359" t="s">
        <v>10362</v>
      </c>
      <c r="L111" s="357">
        <v>19550</v>
      </c>
      <c r="M111" s="353" t="s">
        <v>401</v>
      </c>
    </row>
    <row r="112" spans="1:13" ht="93.6" x14ac:dyDescent="0.3">
      <c r="A112" s="352">
        <v>47</v>
      </c>
      <c r="B112" s="353" t="s">
        <v>10368</v>
      </c>
      <c r="C112" s="353" t="s">
        <v>10369</v>
      </c>
      <c r="D112" s="353" t="s">
        <v>10327</v>
      </c>
      <c r="E112" s="361" t="s">
        <v>33</v>
      </c>
      <c r="F112" s="362" t="s">
        <v>10370</v>
      </c>
      <c r="G112" s="353" t="s">
        <v>10371</v>
      </c>
      <c r="H112" s="353" t="s">
        <v>8868</v>
      </c>
      <c r="I112" s="353" t="s">
        <v>7728</v>
      </c>
      <c r="J112" s="353" t="s">
        <v>10359</v>
      </c>
      <c r="K112" s="359" t="s">
        <v>10362</v>
      </c>
      <c r="L112" s="357">
        <v>19550</v>
      </c>
      <c r="M112" s="353" t="s">
        <v>401</v>
      </c>
    </row>
    <row r="113" spans="1:13" ht="109.2" x14ac:dyDescent="0.3">
      <c r="A113" s="352">
        <v>48</v>
      </c>
      <c r="B113" s="353" t="s">
        <v>10372</v>
      </c>
      <c r="C113" s="353" t="s">
        <v>10373</v>
      </c>
      <c r="D113" s="353" t="s">
        <v>10327</v>
      </c>
      <c r="E113" s="361" t="s">
        <v>33</v>
      </c>
      <c r="F113" s="352" t="s">
        <v>10374</v>
      </c>
      <c r="G113" s="353" t="s">
        <v>835</v>
      </c>
      <c r="H113" s="353" t="s">
        <v>8868</v>
      </c>
      <c r="I113" s="353" t="s">
        <v>7728</v>
      </c>
      <c r="J113" s="353" t="s">
        <v>5931</v>
      </c>
      <c r="K113" s="359" t="s">
        <v>7694</v>
      </c>
      <c r="L113" s="357">
        <v>12000</v>
      </c>
      <c r="M113" s="353" t="s">
        <v>401</v>
      </c>
    </row>
    <row r="114" spans="1:13" ht="109.2" x14ac:dyDescent="0.3">
      <c r="A114" s="352">
        <v>49</v>
      </c>
      <c r="B114" s="353" t="s">
        <v>10375</v>
      </c>
      <c r="C114" s="353" t="s">
        <v>10376</v>
      </c>
      <c r="D114" s="353" t="s">
        <v>10327</v>
      </c>
      <c r="E114" s="361" t="s">
        <v>17</v>
      </c>
      <c r="F114" s="362">
        <v>37111</v>
      </c>
      <c r="G114" s="353" t="s">
        <v>835</v>
      </c>
      <c r="H114" s="353" t="s">
        <v>8868</v>
      </c>
      <c r="I114" s="353" t="s">
        <v>7728</v>
      </c>
      <c r="J114" s="353" t="s">
        <v>5931</v>
      </c>
      <c r="K114" s="359" t="s">
        <v>7694</v>
      </c>
      <c r="L114" s="357">
        <v>12000</v>
      </c>
      <c r="M114" s="353" t="s">
        <v>401</v>
      </c>
    </row>
    <row r="115" spans="1:13" ht="62.4" x14ac:dyDescent="0.3">
      <c r="A115" s="352">
        <v>50</v>
      </c>
      <c r="B115" s="353" t="s">
        <v>10377</v>
      </c>
      <c r="C115" s="353" t="s">
        <v>10378</v>
      </c>
      <c r="D115" s="353" t="s">
        <v>10327</v>
      </c>
      <c r="E115" s="361" t="s">
        <v>33</v>
      </c>
      <c r="F115" s="362">
        <v>38114</v>
      </c>
      <c r="G115" s="353" t="s">
        <v>835</v>
      </c>
      <c r="H115" s="353" t="s">
        <v>8868</v>
      </c>
      <c r="I115" s="353" t="s">
        <v>7728</v>
      </c>
      <c r="J115" s="353" t="s">
        <v>10275</v>
      </c>
      <c r="K115" s="359" t="s">
        <v>3528</v>
      </c>
      <c r="L115" s="357">
        <v>12000</v>
      </c>
      <c r="M115" s="353" t="s">
        <v>401</v>
      </c>
    </row>
    <row r="116" spans="1:13" ht="62.4" x14ac:dyDescent="0.3">
      <c r="A116" s="352">
        <v>51</v>
      </c>
      <c r="B116" s="353" t="s">
        <v>10379</v>
      </c>
      <c r="C116" s="353" t="s">
        <v>10380</v>
      </c>
      <c r="D116" s="353" t="s">
        <v>10327</v>
      </c>
      <c r="E116" s="361" t="s">
        <v>17</v>
      </c>
      <c r="F116" s="362">
        <v>37805</v>
      </c>
      <c r="G116" s="353" t="s">
        <v>835</v>
      </c>
      <c r="H116" s="353" t="s">
        <v>8868</v>
      </c>
      <c r="I116" s="353" t="s">
        <v>7728</v>
      </c>
      <c r="J116" s="353" t="s">
        <v>10275</v>
      </c>
      <c r="K116" s="359" t="s">
        <v>3528</v>
      </c>
      <c r="L116" s="357">
        <v>12000</v>
      </c>
      <c r="M116" s="353" t="s">
        <v>401</v>
      </c>
    </row>
    <row r="117" spans="1:13" ht="62.4" x14ac:dyDescent="0.3">
      <c r="A117" s="352">
        <v>52</v>
      </c>
      <c r="B117" s="353" t="s">
        <v>10381</v>
      </c>
      <c r="C117" s="353" t="s">
        <v>10382</v>
      </c>
      <c r="D117" s="353" t="s">
        <v>10327</v>
      </c>
      <c r="E117" s="361" t="s">
        <v>17</v>
      </c>
      <c r="F117" s="362" t="s">
        <v>10383</v>
      </c>
      <c r="G117" s="353" t="s">
        <v>835</v>
      </c>
      <c r="H117" s="353" t="s">
        <v>8868</v>
      </c>
      <c r="I117" s="353" t="s">
        <v>7728</v>
      </c>
      <c r="J117" s="353" t="s">
        <v>10275</v>
      </c>
      <c r="K117" s="359" t="s">
        <v>3528</v>
      </c>
      <c r="L117" s="357">
        <v>12000</v>
      </c>
      <c r="M117" s="353" t="s">
        <v>401</v>
      </c>
    </row>
    <row r="118" spans="1:13" ht="124.8" x14ac:dyDescent="0.3">
      <c r="A118" s="352">
        <v>53</v>
      </c>
      <c r="B118" s="223" t="s">
        <v>10384</v>
      </c>
      <c r="C118" s="223" t="s">
        <v>10385</v>
      </c>
      <c r="D118" s="353" t="s">
        <v>10327</v>
      </c>
      <c r="E118" s="361" t="s">
        <v>17</v>
      </c>
      <c r="F118" s="224" t="s">
        <v>10386</v>
      </c>
      <c r="G118" s="353" t="s">
        <v>27</v>
      </c>
      <c r="H118" s="353" t="s">
        <v>8868</v>
      </c>
      <c r="I118" s="353" t="s">
        <v>7728</v>
      </c>
      <c r="J118" s="353" t="s">
        <v>10387</v>
      </c>
      <c r="K118" s="359" t="s">
        <v>3528</v>
      </c>
      <c r="L118" s="357">
        <v>9904</v>
      </c>
      <c r="M118" s="353" t="s">
        <v>401</v>
      </c>
    </row>
    <row r="119" spans="1:13" ht="124.8" x14ac:dyDescent="0.3">
      <c r="A119" s="352">
        <v>54</v>
      </c>
      <c r="B119" s="223" t="s">
        <v>10388</v>
      </c>
      <c r="C119" s="223" t="s">
        <v>10389</v>
      </c>
      <c r="D119" s="353" t="s">
        <v>10327</v>
      </c>
      <c r="E119" s="361" t="s">
        <v>17</v>
      </c>
      <c r="F119" s="363">
        <v>37683</v>
      </c>
      <c r="G119" s="223" t="s">
        <v>10390</v>
      </c>
      <c r="H119" s="353" t="s">
        <v>8868</v>
      </c>
      <c r="I119" s="353" t="s">
        <v>7728</v>
      </c>
      <c r="J119" s="353" t="s">
        <v>10387</v>
      </c>
      <c r="K119" s="359" t="s">
        <v>3528</v>
      </c>
      <c r="L119" s="357">
        <v>9904</v>
      </c>
      <c r="M119" s="353" t="s">
        <v>401</v>
      </c>
    </row>
    <row r="120" spans="1:13" ht="109.2" x14ac:dyDescent="0.3">
      <c r="A120" s="352">
        <v>55</v>
      </c>
      <c r="B120" s="353" t="s">
        <v>10391</v>
      </c>
      <c r="C120" s="353" t="s">
        <v>10392</v>
      </c>
      <c r="D120" s="353" t="s">
        <v>10393</v>
      </c>
      <c r="E120" s="354" t="s">
        <v>33</v>
      </c>
      <c r="F120" s="355" t="s">
        <v>3663</v>
      </c>
      <c r="G120" s="353" t="s">
        <v>73</v>
      </c>
      <c r="H120" s="353" t="s">
        <v>8868</v>
      </c>
      <c r="I120" s="353" t="s">
        <v>7728</v>
      </c>
      <c r="J120" s="353" t="s">
        <v>5931</v>
      </c>
      <c r="K120" s="353" t="s">
        <v>3528</v>
      </c>
      <c r="L120" s="357">
        <v>12000</v>
      </c>
      <c r="M120" s="353" t="s">
        <v>401</v>
      </c>
    </row>
    <row r="121" spans="1:13" ht="109.2" x14ac:dyDescent="0.3">
      <c r="A121" s="352">
        <v>56</v>
      </c>
      <c r="B121" s="353" t="s">
        <v>10394</v>
      </c>
      <c r="C121" s="353" t="s">
        <v>10395</v>
      </c>
      <c r="D121" s="353" t="s">
        <v>10393</v>
      </c>
      <c r="E121" s="354" t="s">
        <v>33</v>
      </c>
      <c r="F121" s="358">
        <v>35888</v>
      </c>
      <c r="G121" s="353" t="s">
        <v>835</v>
      </c>
      <c r="H121" s="353" t="s">
        <v>8868</v>
      </c>
      <c r="I121" s="353" t="s">
        <v>7728</v>
      </c>
      <c r="J121" s="353" t="s">
        <v>5931</v>
      </c>
      <c r="K121" s="353" t="s">
        <v>3528</v>
      </c>
      <c r="L121" s="357">
        <v>12000</v>
      </c>
      <c r="M121" s="353" t="s">
        <v>401</v>
      </c>
    </row>
    <row r="122" spans="1:13" ht="109.2" x14ac:dyDescent="0.3">
      <c r="A122" s="352">
        <v>57</v>
      </c>
      <c r="B122" s="353" t="s">
        <v>10396</v>
      </c>
      <c r="C122" s="353" t="s">
        <v>10397</v>
      </c>
      <c r="D122" s="353" t="s">
        <v>10393</v>
      </c>
      <c r="E122" s="354" t="s">
        <v>33</v>
      </c>
      <c r="F122" s="355" t="s">
        <v>10398</v>
      </c>
      <c r="G122" s="353" t="s">
        <v>835</v>
      </c>
      <c r="H122" s="353" t="s">
        <v>8868</v>
      </c>
      <c r="I122" s="353" t="s">
        <v>7728</v>
      </c>
      <c r="J122" s="353" t="s">
        <v>5931</v>
      </c>
      <c r="K122" s="353" t="s">
        <v>3528</v>
      </c>
      <c r="L122" s="357">
        <v>12000</v>
      </c>
      <c r="M122" s="353" t="s">
        <v>401</v>
      </c>
    </row>
    <row r="123" spans="1:13" ht="109.2" x14ac:dyDescent="0.3">
      <c r="A123" s="352">
        <v>58</v>
      </c>
      <c r="B123" s="353" t="s">
        <v>10399</v>
      </c>
      <c r="C123" s="353" t="s">
        <v>10400</v>
      </c>
      <c r="D123" s="353" t="s">
        <v>10393</v>
      </c>
      <c r="E123" s="354" t="s">
        <v>33</v>
      </c>
      <c r="F123" s="358">
        <v>37168</v>
      </c>
      <c r="G123" s="353" t="s">
        <v>835</v>
      </c>
      <c r="H123" s="353" t="s">
        <v>8868</v>
      </c>
      <c r="I123" s="353" t="s">
        <v>7728</v>
      </c>
      <c r="J123" s="353" t="s">
        <v>5931</v>
      </c>
      <c r="K123" s="353" t="s">
        <v>3528</v>
      </c>
      <c r="L123" s="357">
        <v>12000</v>
      </c>
      <c r="M123" s="353" t="s">
        <v>401</v>
      </c>
    </row>
    <row r="124" spans="1:13" ht="109.2" x14ac:dyDescent="0.3">
      <c r="A124" s="352">
        <v>59</v>
      </c>
      <c r="B124" s="353" t="s">
        <v>10401</v>
      </c>
      <c r="C124" s="353" t="s">
        <v>10402</v>
      </c>
      <c r="D124" s="353" t="s">
        <v>10393</v>
      </c>
      <c r="E124" s="354" t="s">
        <v>17</v>
      </c>
      <c r="F124" s="355" t="s">
        <v>10403</v>
      </c>
      <c r="G124" s="353" t="s">
        <v>835</v>
      </c>
      <c r="H124" s="353" t="s">
        <v>8868</v>
      </c>
      <c r="I124" s="353" t="s">
        <v>7728</v>
      </c>
      <c r="J124" s="353" t="s">
        <v>5931</v>
      </c>
      <c r="K124" s="353" t="s">
        <v>3528</v>
      </c>
      <c r="L124" s="357">
        <v>12000</v>
      </c>
      <c r="M124" s="353" t="s">
        <v>401</v>
      </c>
    </row>
    <row r="125" spans="1:13" ht="109.2" x14ac:dyDescent="0.3">
      <c r="A125" s="352">
        <v>60</v>
      </c>
      <c r="B125" s="356" t="s">
        <v>10404</v>
      </c>
      <c r="C125" s="356" t="s">
        <v>10405</v>
      </c>
      <c r="D125" s="353" t="s">
        <v>10248</v>
      </c>
      <c r="E125" s="364" t="s">
        <v>33</v>
      </c>
      <c r="F125" s="364" t="s">
        <v>2281</v>
      </c>
      <c r="G125" s="353" t="s">
        <v>73</v>
      </c>
      <c r="H125" s="353" t="s">
        <v>8868</v>
      </c>
      <c r="I125" s="353" t="s">
        <v>7728</v>
      </c>
      <c r="J125" s="353" t="s">
        <v>5931</v>
      </c>
      <c r="K125" s="353" t="s">
        <v>3528</v>
      </c>
      <c r="L125" s="357">
        <v>12000</v>
      </c>
      <c r="M125" s="353" t="s">
        <v>401</v>
      </c>
    </row>
    <row r="126" spans="1:13" ht="109.2" x14ac:dyDescent="0.3">
      <c r="A126" s="352">
        <v>61</v>
      </c>
      <c r="B126" s="356" t="s">
        <v>10406</v>
      </c>
      <c r="C126" s="356" t="s">
        <v>10407</v>
      </c>
      <c r="D126" s="353" t="s">
        <v>10248</v>
      </c>
      <c r="E126" s="364" t="s">
        <v>33</v>
      </c>
      <c r="F126" s="364" t="s">
        <v>10408</v>
      </c>
      <c r="G126" s="353" t="s">
        <v>10409</v>
      </c>
      <c r="H126" s="353" t="s">
        <v>8868</v>
      </c>
      <c r="I126" s="353" t="s">
        <v>7728</v>
      </c>
      <c r="J126" s="353" t="s">
        <v>5931</v>
      </c>
      <c r="K126" s="353" t="s">
        <v>3528</v>
      </c>
      <c r="L126" s="357">
        <v>12000</v>
      </c>
      <c r="M126" s="353" t="s">
        <v>401</v>
      </c>
    </row>
    <row r="127" spans="1:13" ht="109.2" x14ac:dyDescent="0.3">
      <c r="A127" s="352">
        <v>62</v>
      </c>
      <c r="B127" s="353" t="s">
        <v>10410</v>
      </c>
      <c r="C127" s="353" t="s">
        <v>10411</v>
      </c>
      <c r="D127" s="353" t="s">
        <v>10248</v>
      </c>
      <c r="E127" s="355" t="s">
        <v>33</v>
      </c>
      <c r="F127" s="355" t="s">
        <v>6240</v>
      </c>
      <c r="G127" s="353" t="s">
        <v>73</v>
      </c>
      <c r="H127" s="353" t="s">
        <v>8868</v>
      </c>
      <c r="I127" s="353" t="s">
        <v>7728</v>
      </c>
      <c r="J127" s="353" t="s">
        <v>5931</v>
      </c>
      <c r="K127" s="353" t="s">
        <v>3528</v>
      </c>
      <c r="L127" s="357">
        <v>12000</v>
      </c>
      <c r="M127" s="353" t="s">
        <v>401</v>
      </c>
    </row>
    <row r="128" spans="1:13" ht="109.2" x14ac:dyDescent="0.3">
      <c r="A128" s="352">
        <v>63</v>
      </c>
      <c r="B128" s="353" t="s">
        <v>10412</v>
      </c>
      <c r="C128" s="353" t="s">
        <v>10413</v>
      </c>
      <c r="D128" s="353" t="s">
        <v>10248</v>
      </c>
      <c r="E128" s="355" t="s">
        <v>17</v>
      </c>
      <c r="F128" s="358">
        <v>37016</v>
      </c>
      <c r="G128" s="353" t="s">
        <v>10409</v>
      </c>
      <c r="H128" s="353" t="s">
        <v>8868</v>
      </c>
      <c r="I128" s="353" t="s">
        <v>7728</v>
      </c>
      <c r="J128" s="353" t="s">
        <v>5931</v>
      </c>
      <c r="K128" s="353" t="s">
        <v>3528</v>
      </c>
      <c r="L128" s="357">
        <v>12000</v>
      </c>
      <c r="M128" s="353" t="s">
        <v>401</v>
      </c>
    </row>
    <row r="129" spans="1:13" ht="109.2" x14ac:dyDescent="0.3">
      <c r="A129" s="352">
        <v>64</v>
      </c>
      <c r="B129" s="353" t="s">
        <v>10414</v>
      </c>
      <c r="C129" s="353" t="s">
        <v>10415</v>
      </c>
      <c r="D129" s="353" t="s">
        <v>10248</v>
      </c>
      <c r="E129" s="355" t="s">
        <v>17</v>
      </c>
      <c r="F129" s="355" t="s">
        <v>10416</v>
      </c>
      <c r="G129" s="353" t="s">
        <v>4930</v>
      </c>
      <c r="H129" s="353" t="s">
        <v>8868</v>
      </c>
      <c r="I129" s="353" t="s">
        <v>7728</v>
      </c>
      <c r="J129" s="353" t="s">
        <v>5931</v>
      </c>
      <c r="K129" s="353" t="s">
        <v>3528</v>
      </c>
      <c r="L129" s="357">
        <v>12000</v>
      </c>
      <c r="M129" s="353" t="s">
        <v>401</v>
      </c>
    </row>
    <row r="130" spans="1:13" ht="109.2" x14ac:dyDescent="0.3">
      <c r="A130" s="352">
        <v>65</v>
      </c>
      <c r="B130" s="353" t="s">
        <v>10417</v>
      </c>
      <c r="C130" s="353" t="s">
        <v>10418</v>
      </c>
      <c r="D130" s="353" t="s">
        <v>10248</v>
      </c>
      <c r="E130" s="355" t="s">
        <v>33</v>
      </c>
      <c r="F130" s="358">
        <v>37479</v>
      </c>
      <c r="G130" s="353" t="s">
        <v>73</v>
      </c>
      <c r="H130" s="353" t="s">
        <v>8868</v>
      </c>
      <c r="I130" s="353" t="s">
        <v>7728</v>
      </c>
      <c r="J130" s="353" t="s">
        <v>5931</v>
      </c>
      <c r="K130" s="353" t="s">
        <v>3528</v>
      </c>
      <c r="L130" s="357">
        <v>12000</v>
      </c>
      <c r="M130" s="353" t="s">
        <v>401</v>
      </c>
    </row>
    <row r="131" spans="1:13" ht="109.2" x14ac:dyDescent="0.3">
      <c r="A131" s="352">
        <v>66</v>
      </c>
      <c r="B131" s="353" t="s">
        <v>10419</v>
      </c>
      <c r="C131" s="353" t="s">
        <v>10420</v>
      </c>
      <c r="D131" s="353" t="s">
        <v>10248</v>
      </c>
      <c r="E131" s="355" t="s">
        <v>33</v>
      </c>
      <c r="F131" s="358">
        <v>37507</v>
      </c>
      <c r="G131" s="353" t="s">
        <v>73</v>
      </c>
      <c r="H131" s="353" t="s">
        <v>8868</v>
      </c>
      <c r="I131" s="353" t="s">
        <v>7728</v>
      </c>
      <c r="J131" s="353" t="s">
        <v>5931</v>
      </c>
      <c r="K131" s="353" t="s">
        <v>3528</v>
      </c>
      <c r="L131" s="357">
        <v>12000</v>
      </c>
      <c r="M131" s="353" t="s">
        <v>401</v>
      </c>
    </row>
    <row r="132" spans="1:13" ht="109.2" x14ac:dyDescent="0.3">
      <c r="A132" s="352">
        <v>67</v>
      </c>
      <c r="B132" s="353" t="s">
        <v>10421</v>
      </c>
      <c r="C132" s="353" t="s">
        <v>10422</v>
      </c>
      <c r="D132" s="353" t="s">
        <v>10248</v>
      </c>
      <c r="E132" s="355" t="s">
        <v>33</v>
      </c>
      <c r="F132" s="355" t="s">
        <v>10423</v>
      </c>
      <c r="G132" s="353" t="s">
        <v>835</v>
      </c>
      <c r="H132" s="353" t="s">
        <v>8868</v>
      </c>
      <c r="I132" s="353" t="s">
        <v>7728</v>
      </c>
      <c r="J132" s="353" t="s">
        <v>5931</v>
      </c>
      <c r="K132" s="353" t="s">
        <v>3528</v>
      </c>
      <c r="L132" s="357">
        <v>12000</v>
      </c>
      <c r="M132" s="353" t="s">
        <v>401</v>
      </c>
    </row>
    <row r="133" spans="1:13" ht="109.2" x14ac:dyDescent="0.3">
      <c r="A133" s="352">
        <v>68</v>
      </c>
      <c r="B133" s="353" t="s">
        <v>10424</v>
      </c>
      <c r="C133" s="353" t="s">
        <v>2305</v>
      </c>
      <c r="D133" s="353" t="s">
        <v>10248</v>
      </c>
      <c r="E133" s="355" t="s">
        <v>33</v>
      </c>
      <c r="F133" s="358">
        <v>37601</v>
      </c>
      <c r="G133" s="353" t="s">
        <v>835</v>
      </c>
      <c r="H133" s="353" t="s">
        <v>8868</v>
      </c>
      <c r="I133" s="353" t="s">
        <v>7728</v>
      </c>
      <c r="J133" s="353" t="s">
        <v>5931</v>
      </c>
      <c r="K133" s="353" t="s">
        <v>3528</v>
      </c>
      <c r="L133" s="357">
        <v>12000</v>
      </c>
      <c r="M133" s="353" t="s">
        <v>401</v>
      </c>
    </row>
    <row r="134" spans="1:13" ht="109.2" x14ac:dyDescent="0.3">
      <c r="A134" s="352">
        <v>69</v>
      </c>
      <c r="B134" s="353" t="s">
        <v>10425</v>
      </c>
      <c r="C134" s="353" t="s">
        <v>10426</v>
      </c>
      <c r="D134" s="353" t="s">
        <v>10248</v>
      </c>
      <c r="E134" s="355" t="s">
        <v>17</v>
      </c>
      <c r="F134" s="355" t="s">
        <v>7690</v>
      </c>
      <c r="G134" s="353" t="s">
        <v>835</v>
      </c>
      <c r="H134" s="353" t="s">
        <v>8868</v>
      </c>
      <c r="I134" s="353" t="s">
        <v>7728</v>
      </c>
      <c r="J134" s="353" t="s">
        <v>5931</v>
      </c>
      <c r="K134" s="353" t="s">
        <v>3528</v>
      </c>
      <c r="L134" s="357">
        <v>12000</v>
      </c>
      <c r="M134" s="353" t="s">
        <v>401</v>
      </c>
    </row>
    <row r="135" spans="1:13" ht="109.2" x14ac:dyDescent="0.3">
      <c r="A135" s="352">
        <v>70</v>
      </c>
      <c r="B135" s="353" t="s">
        <v>10427</v>
      </c>
      <c r="C135" s="353" t="s">
        <v>10428</v>
      </c>
      <c r="D135" s="354" t="s">
        <v>10248</v>
      </c>
      <c r="E135" s="355" t="s">
        <v>33</v>
      </c>
      <c r="F135" s="365">
        <v>37288</v>
      </c>
      <c r="G135" s="353" t="s">
        <v>73</v>
      </c>
      <c r="H135" s="353" t="s">
        <v>8868</v>
      </c>
      <c r="I135" s="353" t="s">
        <v>7728</v>
      </c>
      <c r="J135" s="353" t="s">
        <v>5931</v>
      </c>
      <c r="K135" s="366" t="s">
        <v>3528</v>
      </c>
      <c r="L135" s="357">
        <v>12000</v>
      </c>
      <c r="M135" s="353" t="s">
        <v>401</v>
      </c>
    </row>
    <row r="136" spans="1:13" ht="109.2" x14ac:dyDescent="0.3">
      <c r="A136" s="352">
        <v>71</v>
      </c>
      <c r="B136" s="353" t="s">
        <v>10429</v>
      </c>
      <c r="C136" s="353" t="s">
        <v>10430</v>
      </c>
      <c r="D136" s="353" t="s">
        <v>10393</v>
      </c>
      <c r="E136" s="354" t="s">
        <v>33</v>
      </c>
      <c r="F136" s="355" t="s">
        <v>10431</v>
      </c>
      <c r="G136" s="353" t="s">
        <v>835</v>
      </c>
      <c r="H136" s="353" t="s">
        <v>8868</v>
      </c>
      <c r="I136" s="353" t="s">
        <v>7728</v>
      </c>
      <c r="J136" s="353" t="s">
        <v>5931</v>
      </c>
      <c r="K136" s="353" t="s">
        <v>3528</v>
      </c>
      <c r="L136" s="357">
        <v>12000</v>
      </c>
      <c r="M136" s="353" t="s">
        <v>401</v>
      </c>
    </row>
    <row r="137" spans="1:13" ht="109.2" x14ac:dyDescent="0.3">
      <c r="A137" s="352">
        <v>72</v>
      </c>
      <c r="B137" s="353" t="s">
        <v>10432</v>
      </c>
      <c r="C137" s="353" t="s">
        <v>2245</v>
      </c>
      <c r="D137" s="353" t="s">
        <v>10248</v>
      </c>
      <c r="E137" s="354" t="s">
        <v>33</v>
      </c>
      <c r="F137" s="355" t="s">
        <v>10433</v>
      </c>
      <c r="G137" s="353" t="s">
        <v>73</v>
      </c>
      <c r="H137" s="353" t="s">
        <v>8868</v>
      </c>
      <c r="I137" s="353" t="s">
        <v>7728</v>
      </c>
      <c r="J137" s="353" t="s">
        <v>5931</v>
      </c>
      <c r="K137" s="359" t="s">
        <v>7694</v>
      </c>
      <c r="L137" s="357">
        <v>12000</v>
      </c>
      <c r="M137" s="353" t="s">
        <v>401</v>
      </c>
    </row>
    <row r="138" spans="1:13" ht="109.2" x14ac:dyDescent="0.3">
      <c r="A138" s="352">
        <v>73</v>
      </c>
      <c r="B138" s="353" t="s">
        <v>10434</v>
      </c>
      <c r="C138" s="353" t="s">
        <v>10435</v>
      </c>
      <c r="D138" s="353" t="s">
        <v>10248</v>
      </c>
      <c r="E138" s="354" t="s">
        <v>33</v>
      </c>
      <c r="F138" s="358" t="s">
        <v>10436</v>
      </c>
      <c r="G138" s="353" t="s">
        <v>835</v>
      </c>
      <c r="H138" s="353" t="s">
        <v>8868</v>
      </c>
      <c r="I138" s="353" t="s">
        <v>7728</v>
      </c>
      <c r="J138" s="353" t="s">
        <v>5931</v>
      </c>
      <c r="K138" s="359" t="s">
        <v>7694</v>
      </c>
      <c r="L138" s="357">
        <v>12000</v>
      </c>
      <c r="M138" s="353" t="s">
        <v>401</v>
      </c>
    </row>
    <row r="139" spans="1:13" ht="109.2" x14ac:dyDescent="0.3">
      <c r="A139" s="352">
        <v>74</v>
      </c>
      <c r="B139" s="353" t="s">
        <v>10437</v>
      </c>
      <c r="C139" s="353" t="s">
        <v>10438</v>
      </c>
      <c r="D139" s="353" t="s">
        <v>10248</v>
      </c>
      <c r="E139" s="354" t="s">
        <v>33</v>
      </c>
      <c r="F139" s="358">
        <v>37012</v>
      </c>
      <c r="G139" s="353" t="s">
        <v>73</v>
      </c>
      <c r="H139" s="353" t="s">
        <v>8868</v>
      </c>
      <c r="I139" s="353" t="s">
        <v>7728</v>
      </c>
      <c r="J139" s="353" t="s">
        <v>5931</v>
      </c>
      <c r="K139" s="359" t="s">
        <v>7694</v>
      </c>
      <c r="L139" s="357">
        <v>12000</v>
      </c>
      <c r="M139" s="353" t="s">
        <v>401</v>
      </c>
    </row>
    <row r="140" spans="1:13" ht="93.6" x14ac:dyDescent="0.3">
      <c r="A140" s="352">
        <v>75</v>
      </c>
      <c r="B140" s="353" t="s">
        <v>10439</v>
      </c>
      <c r="C140" s="359" t="s">
        <v>10440</v>
      </c>
      <c r="D140" s="353" t="s">
        <v>10393</v>
      </c>
      <c r="E140" s="361" t="s">
        <v>5187</v>
      </c>
      <c r="F140" s="362" t="s">
        <v>10441</v>
      </c>
      <c r="G140" s="353" t="s">
        <v>73</v>
      </c>
      <c r="H140" s="353" t="s">
        <v>8868</v>
      </c>
      <c r="I140" s="353" t="s">
        <v>7728</v>
      </c>
      <c r="J140" s="353" t="s">
        <v>10359</v>
      </c>
      <c r="K140" s="359" t="s">
        <v>10362</v>
      </c>
      <c r="L140" s="357">
        <v>19550</v>
      </c>
      <c r="M140" s="353" t="s">
        <v>401</v>
      </c>
    </row>
    <row r="141" spans="1:13" ht="93.6" x14ac:dyDescent="0.3">
      <c r="A141" s="352">
        <v>76</v>
      </c>
      <c r="B141" s="353" t="s">
        <v>10442</v>
      </c>
      <c r="C141" s="353" t="s">
        <v>10367</v>
      </c>
      <c r="D141" s="353" t="s">
        <v>10393</v>
      </c>
      <c r="E141" s="354" t="s">
        <v>33</v>
      </c>
      <c r="F141" s="358">
        <v>38079</v>
      </c>
      <c r="G141" s="353" t="s">
        <v>835</v>
      </c>
      <c r="H141" s="353" t="s">
        <v>8868</v>
      </c>
      <c r="I141" s="353" t="s">
        <v>7728</v>
      </c>
      <c r="J141" s="353" t="s">
        <v>10359</v>
      </c>
      <c r="K141" s="359" t="s">
        <v>10362</v>
      </c>
      <c r="L141" s="357">
        <v>19550</v>
      </c>
      <c r="M141" s="353" t="s">
        <v>401</v>
      </c>
    </row>
    <row r="142" spans="1:13" ht="124.8" x14ac:dyDescent="0.3">
      <c r="A142" s="352">
        <v>77</v>
      </c>
      <c r="B142" s="353" t="s">
        <v>10443</v>
      </c>
      <c r="C142" s="353" t="s">
        <v>10444</v>
      </c>
      <c r="D142" s="353" t="s">
        <v>10108</v>
      </c>
      <c r="E142" s="355" t="s">
        <v>17</v>
      </c>
      <c r="F142" s="358">
        <v>37664</v>
      </c>
      <c r="G142" s="353" t="s">
        <v>390</v>
      </c>
      <c r="H142" s="353" t="s">
        <v>8868</v>
      </c>
      <c r="I142" s="353" t="s">
        <v>7728</v>
      </c>
      <c r="J142" s="353" t="s">
        <v>6552</v>
      </c>
      <c r="K142" s="353" t="s">
        <v>3652</v>
      </c>
      <c r="L142" s="357">
        <v>9640</v>
      </c>
      <c r="M142" s="353" t="s">
        <v>401</v>
      </c>
    </row>
    <row r="143" spans="1:13" ht="124.8" x14ac:dyDescent="0.3">
      <c r="A143" s="352">
        <v>78</v>
      </c>
      <c r="B143" s="353" t="s">
        <v>10445</v>
      </c>
      <c r="C143" s="353" t="s">
        <v>10446</v>
      </c>
      <c r="D143" s="353" t="s">
        <v>10108</v>
      </c>
      <c r="E143" s="355" t="s">
        <v>33</v>
      </c>
      <c r="F143" s="358">
        <v>36805</v>
      </c>
      <c r="G143" s="353" t="s">
        <v>390</v>
      </c>
      <c r="H143" s="353" t="s">
        <v>8868</v>
      </c>
      <c r="I143" s="353" t="s">
        <v>7728</v>
      </c>
      <c r="J143" s="353" t="s">
        <v>6552</v>
      </c>
      <c r="K143" s="353" t="s">
        <v>3652</v>
      </c>
      <c r="L143" s="357">
        <v>9640</v>
      </c>
      <c r="M143" s="353" t="s">
        <v>401</v>
      </c>
    </row>
    <row r="144" spans="1:13" ht="109.2" x14ac:dyDescent="0.3">
      <c r="A144" s="352">
        <v>79</v>
      </c>
      <c r="B144" s="353" t="s">
        <v>10447</v>
      </c>
      <c r="C144" s="353" t="s">
        <v>10448</v>
      </c>
      <c r="D144" s="353" t="s">
        <v>10108</v>
      </c>
      <c r="E144" s="352" t="s">
        <v>33</v>
      </c>
      <c r="F144" s="355" t="s">
        <v>10449</v>
      </c>
      <c r="G144" s="353" t="s">
        <v>835</v>
      </c>
      <c r="H144" s="353" t="s">
        <v>8868</v>
      </c>
      <c r="I144" s="353" t="s">
        <v>7728</v>
      </c>
      <c r="J144" s="353" t="s">
        <v>5931</v>
      </c>
      <c r="K144" s="359" t="s">
        <v>7694</v>
      </c>
      <c r="L144" s="357">
        <v>12000</v>
      </c>
      <c r="M144" s="353" t="s">
        <v>401</v>
      </c>
    </row>
    <row r="145" spans="1:13" ht="78" x14ac:dyDescent="0.3">
      <c r="A145" s="352">
        <v>80</v>
      </c>
      <c r="B145" s="353" t="s">
        <v>10450</v>
      </c>
      <c r="C145" s="353" t="s">
        <v>10451</v>
      </c>
      <c r="D145" s="353" t="s">
        <v>10108</v>
      </c>
      <c r="E145" s="355" t="s">
        <v>17</v>
      </c>
      <c r="F145" s="355" t="s">
        <v>450</v>
      </c>
      <c r="G145" s="353" t="s">
        <v>10452</v>
      </c>
      <c r="H145" s="353" t="s">
        <v>8868</v>
      </c>
      <c r="I145" s="353" t="s">
        <v>7728</v>
      </c>
      <c r="J145" s="353" t="s">
        <v>10453</v>
      </c>
      <c r="K145" s="359" t="s">
        <v>10454</v>
      </c>
      <c r="L145" s="357">
        <v>9200</v>
      </c>
      <c r="M145" s="353" t="s">
        <v>401</v>
      </c>
    </row>
    <row r="146" spans="1:13" ht="124.8" x14ac:dyDescent="0.3">
      <c r="A146" s="352">
        <v>81</v>
      </c>
      <c r="B146" s="353" t="s">
        <v>10455</v>
      </c>
      <c r="C146" s="353" t="s">
        <v>10456</v>
      </c>
      <c r="D146" s="353" t="s">
        <v>10108</v>
      </c>
      <c r="E146" s="352" t="s">
        <v>17</v>
      </c>
      <c r="F146" s="355" t="s">
        <v>10457</v>
      </c>
      <c r="G146" s="355" t="s">
        <v>2653</v>
      </c>
      <c r="H146" s="353" t="s">
        <v>8868</v>
      </c>
      <c r="I146" s="353" t="s">
        <v>7728</v>
      </c>
      <c r="J146" s="353" t="s">
        <v>6552</v>
      </c>
      <c r="K146" s="353" t="s">
        <v>3528</v>
      </c>
      <c r="L146" s="357">
        <v>9640</v>
      </c>
      <c r="M146" s="353" t="s">
        <v>401</v>
      </c>
    </row>
    <row r="147" spans="1:13" ht="124.8" x14ac:dyDescent="0.3">
      <c r="A147" s="352">
        <v>82</v>
      </c>
      <c r="B147" s="223" t="s">
        <v>10458</v>
      </c>
      <c r="C147" s="223" t="s">
        <v>10459</v>
      </c>
      <c r="D147" s="353" t="s">
        <v>10108</v>
      </c>
      <c r="E147" s="352" t="s">
        <v>17</v>
      </c>
      <c r="F147" s="360">
        <v>37742</v>
      </c>
      <c r="G147" s="223" t="s">
        <v>2653</v>
      </c>
      <c r="H147" s="353" t="s">
        <v>8868</v>
      </c>
      <c r="I147" s="353" t="s">
        <v>7728</v>
      </c>
      <c r="J147" s="353" t="s">
        <v>6552</v>
      </c>
      <c r="K147" s="353" t="s">
        <v>3652</v>
      </c>
      <c r="L147" s="357">
        <v>9640</v>
      </c>
      <c r="M147" s="353" t="s">
        <v>401</v>
      </c>
    </row>
    <row r="148" spans="1:13" ht="109.2" x14ac:dyDescent="0.3">
      <c r="A148" s="352">
        <v>83</v>
      </c>
      <c r="B148" s="223" t="s">
        <v>10460</v>
      </c>
      <c r="C148" s="228" t="s">
        <v>10461</v>
      </c>
      <c r="D148" s="353" t="s">
        <v>10327</v>
      </c>
      <c r="E148" s="220" t="s">
        <v>33</v>
      </c>
      <c r="F148" s="355" t="s">
        <v>10462</v>
      </c>
      <c r="G148" s="353" t="s">
        <v>835</v>
      </c>
      <c r="H148" s="353" t="s">
        <v>8868</v>
      </c>
      <c r="I148" s="353" t="s">
        <v>7728</v>
      </c>
      <c r="J148" s="353" t="s">
        <v>5931</v>
      </c>
      <c r="K148" s="224" t="s">
        <v>3528</v>
      </c>
      <c r="L148" s="357">
        <v>12000</v>
      </c>
      <c r="M148" s="353" t="s">
        <v>401</v>
      </c>
    </row>
    <row r="149" spans="1:13" ht="109.2" x14ac:dyDescent="0.3">
      <c r="A149" s="352">
        <v>84</v>
      </c>
      <c r="B149" s="223" t="s">
        <v>10463</v>
      </c>
      <c r="C149" s="228" t="s">
        <v>10464</v>
      </c>
      <c r="D149" s="353" t="s">
        <v>10248</v>
      </c>
      <c r="E149" s="220" t="s">
        <v>33</v>
      </c>
      <c r="F149" s="363">
        <v>36687</v>
      </c>
      <c r="G149" s="353" t="s">
        <v>835</v>
      </c>
      <c r="H149" s="353" t="s">
        <v>8868</v>
      </c>
      <c r="I149" s="353" t="s">
        <v>7728</v>
      </c>
      <c r="J149" s="353" t="s">
        <v>5931</v>
      </c>
      <c r="K149" s="224" t="s">
        <v>3528</v>
      </c>
      <c r="L149" s="357">
        <v>12000</v>
      </c>
      <c r="M149" s="353" t="s">
        <v>401</v>
      </c>
    </row>
    <row r="150" spans="1:13" ht="109.2" x14ac:dyDescent="0.3">
      <c r="A150" s="352">
        <v>85</v>
      </c>
      <c r="B150" s="223" t="s">
        <v>10465</v>
      </c>
      <c r="C150" s="228" t="s">
        <v>10466</v>
      </c>
      <c r="D150" s="353" t="s">
        <v>10393</v>
      </c>
      <c r="E150" s="220" t="s">
        <v>33</v>
      </c>
      <c r="F150" s="224" t="s">
        <v>10467</v>
      </c>
      <c r="G150" s="353" t="s">
        <v>835</v>
      </c>
      <c r="H150" s="353" t="s">
        <v>8868</v>
      </c>
      <c r="I150" s="353" t="s">
        <v>7728</v>
      </c>
      <c r="J150" s="353" t="s">
        <v>5931</v>
      </c>
      <c r="K150" s="224" t="s">
        <v>3528</v>
      </c>
      <c r="L150" s="357">
        <v>12000</v>
      </c>
      <c r="M150" s="353" t="s">
        <v>401</v>
      </c>
    </row>
    <row r="151" spans="1:13" ht="72" x14ac:dyDescent="0.3">
      <c r="A151" s="352">
        <v>86</v>
      </c>
      <c r="B151" s="223" t="s">
        <v>10468</v>
      </c>
      <c r="C151" s="228" t="s">
        <v>10469</v>
      </c>
      <c r="D151" s="353" t="s">
        <v>10248</v>
      </c>
      <c r="E151" s="220" t="s">
        <v>33</v>
      </c>
      <c r="F151" s="224" t="s">
        <v>10470</v>
      </c>
      <c r="G151" s="353" t="s">
        <v>835</v>
      </c>
      <c r="H151" s="353" t="s">
        <v>8868</v>
      </c>
      <c r="I151" s="353" t="s">
        <v>7728</v>
      </c>
      <c r="J151" s="223" t="s">
        <v>10359</v>
      </c>
      <c r="K151" s="359" t="s">
        <v>10362</v>
      </c>
      <c r="L151" s="357">
        <v>19550</v>
      </c>
      <c r="M151" s="353" t="s">
        <v>401</v>
      </c>
    </row>
    <row r="152" spans="1:13" ht="72" x14ac:dyDescent="0.3">
      <c r="A152" s="352">
        <v>87</v>
      </c>
      <c r="B152" s="223" t="s">
        <v>10471</v>
      </c>
      <c r="C152" s="228" t="s">
        <v>10472</v>
      </c>
      <c r="D152" s="353" t="s">
        <v>10327</v>
      </c>
      <c r="E152" s="220" t="s">
        <v>33</v>
      </c>
      <c r="F152" s="224" t="s">
        <v>10473</v>
      </c>
      <c r="G152" s="353" t="s">
        <v>835</v>
      </c>
      <c r="H152" s="353" t="s">
        <v>8868</v>
      </c>
      <c r="I152" s="353" t="s">
        <v>7728</v>
      </c>
      <c r="J152" s="223" t="s">
        <v>10359</v>
      </c>
      <c r="K152" s="359" t="s">
        <v>10362</v>
      </c>
      <c r="L152" s="357">
        <v>19550</v>
      </c>
      <c r="M152" s="353" t="s">
        <v>401</v>
      </c>
    </row>
    <row r="153" spans="1:13" ht="109.2" x14ac:dyDescent="0.3">
      <c r="A153" s="352">
        <v>88</v>
      </c>
      <c r="B153" s="223" t="s">
        <v>10474</v>
      </c>
      <c r="C153" s="228" t="s">
        <v>10475</v>
      </c>
      <c r="D153" s="353" t="s">
        <v>10327</v>
      </c>
      <c r="E153" s="220" t="s">
        <v>33</v>
      </c>
      <c r="F153" s="224" t="s">
        <v>10476</v>
      </c>
      <c r="G153" s="353" t="s">
        <v>835</v>
      </c>
      <c r="H153" s="353" t="s">
        <v>8868</v>
      </c>
      <c r="I153" s="353" t="s">
        <v>7728</v>
      </c>
      <c r="J153" s="353" t="s">
        <v>5931</v>
      </c>
      <c r="K153" s="224" t="s">
        <v>3528</v>
      </c>
      <c r="L153" s="357">
        <v>12000</v>
      </c>
      <c r="M153" s="353" t="s">
        <v>401</v>
      </c>
    </row>
    <row r="154" spans="1:13" ht="109.8" x14ac:dyDescent="0.35">
      <c r="A154" s="352">
        <v>89</v>
      </c>
      <c r="B154" s="367" t="s">
        <v>10477</v>
      </c>
      <c r="C154" s="368" t="s">
        <v>10478</v>
      </c>
      <c r="D154" s="353" t="s">
        <v>10108</v>
      </c>
      <c r="E154" s="220" t="s">
        <v>33</v>
      </c>
      <c r="F154" s="224" t="s">
        <v>10479</v>
      </c>
      <c r="G154" s="353" t="s">
        <v>835</v>
      </c>
      <c r="H154" s="353" t="s">
        <v>8868</v>
      </c>
      <c r="I154" s="353" t="s">
        <v>7728</v>
      </c>
      <c r="J154" s="353" t="s">
        <v>5931</v>
      </c>
      <c r="K154" s="224" t="s">
        <v>3528</v>
      </c>
      <c r="L154" s="357">
        <v>12000</v>
      </c>
      <c r="M154" s="353" t="s">
        <v>401</v>
      </c>
    </row>
    <row r="155" spans="1:13" ht="109.8" x14ac:dyDescent="0.35">
      <c r="A155" s="352">
        <v>90</v>
      </c>
      <c r="B155" s="367" t="s">
        <v>10480</v>
      </c>
      <c r="C155" s="367" t="s">
        <v>10481</v>
      </c>
      <c r="D155" s="353" t="s">
        <v>10108</v>
      </c>
      <c r="E155" s="220" t="s">
        <v>33</v>
      </c>
      <c r="F155" s="224" t="s">
        <v>10482</v>
      </c>
      <c r="G155" s="356" t="s">
        <v>775</v>
      </c>
      <c r="H155" s="353" t="s">
        <v>8868</v>
      </c>
      <c r="I155" s="353" t="s">
        <v>7728</v>
      </c>
      <c r="J155" s="353" t="s">
        <v>5931</v>
      </c>
      <c r="K155" s="224" t="s">
        <v>3528</v>
      </c>
      <c r="L155" s="357">
        <v>12000</v>
      </c>
      <c r="M155" s="353" t="s">
        <v>401</v>
      </c>
    </row>
    <row r="156" spans="1:13" ht="109.8" x14ac:dyDescent="0.35">
      <c r="A156" s="352">
        <v>91</v>
      </c>
      <c r="B156" s="367" t="s">
        <v>10483</v>
      </c>
      <c r="C156" s="367" t="s">
        <v>10484</v>
      </c>
      <c r="D156" s="353" t="s">
        <v>10393</v>
      </c>
      <c r="E156" s="369" t="s">
        <v>17</v>
      </c>
      <c r="F156" s="224" t="s">
        <v>10485</v>
      </c>
      <c r="G156" s="353" t="s">
        <v>835</v>
      </c>
      <c r="H156" s="353" t="s">
        <v>8868</v>
      </c>
      <c r="I156" s="353" t="s">
        <v>7728</v>
      </c>
      <c r="J156" s="353" t="s">
        <v>5931</v>
      </c>
      <c r="K156" s="224" t="s">
        <v>3528</v>
      </c>
      <c r="L156" s="357">
        <v>12000</v>
      </c>
      <c r="M156" s="353" t="s">
        <v>401</v>
      </c>
    </row>
    <row r="157" spans="1:13" ht="109.8" x14ac:dyDescent="0.35">
      <c r="A157" s="352">
        <v>92</v>
      </c>
      <c r="B157" s="367" t="s">
        <v>10486</v>
      </c>
      <c r="C157" s="367" t="s">
        <v>10487</v>
      </c>
      <c r="D157" s="353" t="s">
        <v>10327</v>
      </c>
      <c r="E157" s="369" t="s">
        <v>33</v>
      </c>
      <c r="F157" s="224" t="s">
        <v>10488</v>
      </c>
      <c r="G157" s="353" t="s">
        <v>835</v>
      </c>
      <c r="H157" s="353" t="s">
        <v>8868</v>
      </c>
      <c r="I157" s="353" t="s">
        <v>7728</v>
      </c>
      <c r="J157" s="353" t="s">
        <v>5931</v>
      </c>
      <c r="K157" s="224" t="s">
        <v>3528</v>
      </c>
      <c r="L157" s="357">
        <v>12000</v>
      </c>
      <c r="M157" s="353" t="s">
        <v>401</v>
      </c>
    </row>
    <row r="158" spans="1:13" ht="109.8" x14ac:dyDescent="0.35">
      <c r="A158" s="352">
        <v>93</v>
      </c>
      <c r="B158" s="367" t="s">
        <v>10489</v>
      </c>
      <c r="C158" s="367" t="s">
        <v>10490</v>
      </c>
      <c r="D158" s="353" t="s">
        <v>10248</v>
      </c>
      <c r="E158" s="369" t="s">
        <v>17</v>
      </c>
      <c r="F158" s="224" t="s">
        <v>10491</v>
      </c>
      <c r="G158" s="353" t="s">
        <v>835</v>
      </c>
      <c r="H158" s="353" t="s">
        <v>8868</v>
      </c>
      <c r="I158" s="353" t="s">
        <v>7728</v>
      </c>
      <c r="J158" s="353" t="s">
        <v>5931</v>
      </c>
      <c r="K158" s="224" t="s">
        <v>3528</v>
      </c>
      <c r="L158" s="357">
        <v>12000</v>
      </c>
      <c r="M158" s="353" t="s">
        <v>401</v>
      </c>
    </row>
    <row r="159" spans="1:13" ht="109.8" x14ac:dyDescent="0.35">
      <c r="A159" s="352">
        <v>94</v>
      </c>
      <c r="B159" s="367" t="s">
        <v>10492</v>
      </c>
      <c r="C159" s="367" t="s">
        <v>10493</v>
      </c>
      <c r="D159" s="353" t="s">
        <v>10393</v>
      </c>
      <c r="E159" s="369" t="s">
        <v>33</v>
      </c>
      <c r="F159" s="224" t="s">
        <v>10494</v>
      </c>
      <c r="G159" s="353" t="s">
        <v>73</v>
      </c>
      <c r="H159" s="353" t="s">
        <v>8868</v>
      </c>
      <c r="I159" s="353" t="s">
        <v>7728</v>
      </c>
      <c r="J159" s="353" t="s">
        <v>5931</v>
      </c>
      <c r="K159" s="224" t="s">
        <v>3528</v>
      </c>
      <c r="L159" s="357">
        <v>12000</v>
      </c>
      <c r="M159" s="353" t="s">
        <v>401</v>
      </c>
    </row>
    <row r="160" spans="1:13" ht="109.8" x14ac:dyDescent="0.35">
      <c r="A160" s="352">
        <v>95</v>
      </c>
      <c r="B160" s="370" t="s">
        <v>10495</v>
      </c>
      <c r="C160" s="370" t="s">
        <v>10496</v>
      </c>
      <c r="D160" s="353" t="s">
        <v>10327</v>
      </c>
      <c r="E160" s="369" t="s">
        <v>33</v>
      </c>
      <c r="F160" s="224" t="s">
        <v>10497</v>
      </c>
      <c r="G160" s="353" t="s">
        <v>73</v>
      </c>
      <c r="H160" s="353" t="s">
        <v>8868</v>
      </c>
      <c r="I160" s="353" t="s">
        <v>7728</v>
      </c>
      <c r="J160" s="353" t="s">
        <v>5931</v>
      </c>
      <c r="K160" s="224" t="s">
        <v>3528</v>
      </c>
      <c r="L160" s="357">
        <v>12000</v>
      </c>
      <c r="M160" s="353" t="s">
        <v>401</v>
      </c>
    </row>
    <row r="161" spans="1:13" ht="109.8" x14ac:dyDescent="0.35">
      <c r="A161" s="352">
        <v>96</v>
      </c>
      <c r="B161" s="370" t="s">
        <v>10498</v>
      </c>
      <c r="C161" s="370" t="s">
        <v>10499</v>
      </c>
      <c r="D161" s="353" t="s">
        <v>10393</v>
      </c>
      <c r="E161" s="369" t="s">
        <v>33</v>
      </c>
      <c r="F161" s="224" t="s">
        <v>10500</v>
      </c>
      <c r="G161" s="353" t="s">
        <v>73</v>
      </c>
      <c r="H161" s="353" t="s">
        <v>8868</v>
      </c>
      <c r="I161" s="353" t="s">
        <v>7728</v>
      </c>
      <c r="J161" s="353" t="s">
        <v>5931</v>
      </c>
      <c r="K161" s="224" t="s">
        <v>3528</v>
      </c>
      <c r="L161" s="357">
        <v>12000</v>
      </c>
      <c r="M161" s="353" t="s">
        <v>401</v>
      </c>
    </row>
    <row r="162" spans="1:13" ht="109.8" x14ac:dyDescent="0.35">
      <c r="A162" s="352">
        <v>97</v>
      </c>
      <c r="B162" s="370" t="s">
        <v>10501</v>
      </c>
      <c r="C162" s="370" t="s">
        <v>10502</v>
      </c>
      <c r="D162" s="353" t="s">
        <v>10327</v>
      </c>
      <c r="E162" s="369" t="s">
        <v>17</v>
      </c>
      <c r="F162" s="224" t="s">
        <v>10503</v>
      </c>
      <c r="G162" s="223" t="s">
        <v>2094</v>
      </c>
      <c r="H162" s="353" t="s">
        <v>8868</v>
      </c>
      <c r="I162" s="353" t="s">
        <v>7728</v>
      </c>
      <c r="J162" s="353" t="s">
        <v>5931</v>
      </c>
      <c r="K162" s="224" t="s">
        <v>3528</v>
      </c>
      <c r="L162" s="357">
        <v>12000</v>
      </c>
      <c r="M162" s="353" t="s">
        <v>401</v>
      </c>
    </row>
    <row r="163" spans="1:13" ht="109.2" x14ac:dyDescent="0.3">
      <c r="A163" s="352">
        <v>98</v>
      </c>
      <c r="B163" s="370" t="s">
        <v>10504</v>
      </c>
      <c r="C163" s="370" t="s">
        <v>10505</v>
      </c>
      <c r="D163" s="353" t="s">
        <v>10327</v>
      </c>
      <c r="E163" s="371" t="s">
        <v>33</v>
      </c>
      <c r="F163" s="224" t="s">
        <v>10506</v>
      </c>
      <c r="G163" s="353" t="s">
        <v>73</v>
      </c>
      <c r="H163" s="353" t="s">
        <v>8868</v>
      </c>
      <c r="I163" s="353" t="s">
        <v>7728</v>
      </c>
      <c r="J163" s="353" t="s">
        <v>5931</v>
      </c>
      <c r="K163" s="224" t="s">
        <v>3528</v>
      </c>
      <c r="L163" s="357">
        <v>12000</v>
      </c>
      <c r="M163" s="353" t="s">
        <v>401</v>
      </c>
    </row>
    <row r="164" spans="1:13" ht="109.2" x14ac:dyDescent="0.3">
      <c r="A164" s="352">
        <v>99</v>
      </c>
      <c r="B164" s="370" t="s">
        <v>10507</v>
      </c>
      <c r="C164" s="372" t="s">
        <v>10508</v>
      </c>
      <c r="D164" s="353" t="s">
        <v>10327</v>
      </c>
      <c r="E164" s="371" t="s">
        <v>17</v>
      </c>
      <c r="F164" s="363">
        <v>37115</v>
      </c>
      <c r="G164" s="353" t="s">
        <v>10252</v>
      </c>
      <c r="H164" s="353" t="s">
        <v>8868</v>
      </c>
      <c r="I164" s="353" t="s">
        <v>7728</v>
      </c>
      <c r="J164" s="353" t="s">
        <v>5931</v>
      </c>
      <c r="K164" s="224" t="s">
        <v>3528</v>
      </c>
      <c r="L164" s="357">
        <v>12000</v>
      </c>
      <c r="M164" s="353" t="s">
        <v>401</v>
      </c>
    </row>
    <row r="165" spans="1:13" ht="109.8" x14ac:dyDescent="0.35">
      <c r="A165" s="352">
        <v>100</v>
      </c>
      <c r="B165" s="370" t="s">
        <v>10509</v>
      </c>
      <c r="C165" s="370" t="s">
        <v>10510</v>
      </c>
      <c r="D165" s="353" t="s">
        <v>10393</v>
      </c>
      <c r="E165" s="371" t="s">
        <v>33</v>
      </c>
      <c r="F165" s="224" t="s">
        <v>10511</v>
      </c>
      <c r="G165" s="367" t="s">
        <v>748</v>
      </c>
      <c r="H165" s="353" t="s">
        <v>8868</v>
      </c>
      <c r="I165" s="353" t="s">
        <v>7728</v>
      </c>
      <c r="J165" s="353" t="s">
        <v>5931</v>
      </c>
      <c r="K165" s="224" t="s">
        <v>3528</v>
      </c>
      <c r="L165" s="357">
        <v>12000</v>
      </c>
      <c r="M165" s="353" t="s">
        <v>401</v>
      </c>
    </row>
    <row r="166" spans="1:13" ht="109.8" x14ac:dyDescent="0.35">
      <c r="A166" s="352">
        <v>101</v>
      </c>
      <c r="B166" s="370" t="s">
        <v>10512</v>
      </c>
      <c r="C166" s="370" t="s">
        <v>10513</v>
      </c>
      <c r="D166" s="353" t="s">
        <v>10100</v>
      </c>
      <c r="E166" s="371" t="s">
        <v>33</v>
      </c>
      <c r="F166" s="224" t="s">
        <v>2173</v>
      </c>
      <c r="G166" s="367" t="s">
        <v>1992</v>
      </c>
      <c r="H166" s="353" t="s">
        <v>8868</v>
      </c>
      <c r="I166" s="353" t="s">
        <v>61</v>
      </c>
      <c r="J166" s="353" t="s">
        <v>5931</v>
      </c>
      <c r="K166" s="224" t="s">
        <v>3528</v>
      </c>
      <c r="L166" s="357">
        <v>12000</v>
      </c>
      <c r="M166" s="353" t="s">
        <v>401</v>
      </c>
    </row>
    <row r="167" spans="1:13" ht="109.2" x14ac:dyDescent="0.3">
      <c r="A167" s="352">
        <v>102</v>
      </c>
      <c r="B167" s="370" t="s">
        <v>10514</v>
      </c>
      <c r="C167" s="370" t="s">
        <v>10515</v>
      </c>
      <c r="D167" s="353" t="s">
        <v>10393</v>
      </c>
      <c r="E167" s="371" t="s">
        <v>17</v>
      </c>
      <c r="F167" s="224" t="s">
        <v>10516</v>
      </c>
      <c r="G167" s="353" t="s">
        <v>835</v>
      </c>
      <c r="H167" s="353" t="s">
        <v>8868</v>
      </c>
      <c r="I167" s="353" t="s">
        <v>7728</v>
      </c>
      <c r="J167" s="353" t="s">
        <v>5931</v>
      </c>
      <c r="K167" s="224" t="s">
        <v>3528</v>
      </c>
      <c r="L167" s="357">
        <v>12000</v>
      </c>
      <c r="M167" s="353" t="s">
        <v>401</v>
      </c>
    </row>
    <row r="168" spans="1:13" ht="109.2" x14ac:dyDescent="0.3">
      <c r="A168" s="352">
        <v>103</v>
      </c>
      <c r="B168" s="370" t="s">
        <v>10517</v>
      </c>
      <c r="C168" s="370" t="s">
        <v>10518</v>
      </c>
      <c r="D168" s="353"/>
      <c r="E168" s="371" t="s">
        <v>33</v>
      </c>
      <c r="F168" s="363">
        <v>37174</v>
      </c>
      <c r="G168" s="353" t="s">
        <v>73</v>
      </c>
      <c r="H168" s="353" t="s">
        <v>8868</v>
      </c>
      <c r="I168" s="353" t="s">
        <v>7728</v>
      </c>
      <c r="J168" s="353" t="s">
        <v>5931</v>
      </c>
      <c r="K168" s="224" t="s">
        <v>3528</v>
      </c>
      <c r="L168" s="357">
        <v>12000</v>
      </c>
      <c r="M168" s="353" t="s">
        <v>401</v>
      </c>
    </row>
    <row r="169" spans="1:13" ht="109.8" x14ac:dyDescent="0.35">
      <c r="A169" s="352">
        <v>104</v>
      </c>
      <c r="B169" s="370" t="s">
        <v>10519</v>
      </c>
      <c r="C169" s="370" t="s">
        <v>10520</v>
      </c>
      <c r="D169" s="353" t="s">
        <v>10165</v>
      </c>
      <c r="E169" s="371" t="s">
        <v>17</v>
      </c>
      <c r="F169" s="363" t="s">
        <v>3096</v>
      </c>
      <c r="G169" s="367" t="s">
        <v>10252</v>
      </c>
      <c r="H169" s="353" t="s">
        <v>8868</v>
      </c>
      <c r="I169" s="353" t="s">
        <v>7728</v>
      </c>
      <c r="J169" s="353" t="s">
        <v>5931</v>
      </c>
      <c r="K169" s="224" t="s">
        <v>3528</v>
      </c>
      <c r="L169" s="357">
        <v>12000</v>
      </c>
      <c r="M169" s="353" t="s">
        <v>401</v>
      </c>
    </row>
    <row r="170" spans="1:13" ht="109.2" x14ac:dyDescent="0.3">
      <c r="A170" s="352">
        <v>105</v>
      </c>
      <c r="B170" s="370" t="s">
        <v>10521</v>
      </c>
      <c r="C170" s="370" t="s">
        <v>10522</v>
      </c>
      <c r="D170" s="353" t="s">
        <v>10162</v>
      </c>
      <c r="E170" s="371" t="s">
        <v>33</v>
      </c>
      <c r="F170" s="363" t="s">
        <v>10523</v>
      </c>
      <c r="G170" s="353" t="s">
        <v>835</v>
      </c>
      <c r="H170" s="353" t="s">
        <v>8868</v>
      </c>
      <c r="I170" s="353" t="s">
        <v>7728</v>
      </c>
      <c r="J170" s="353" t="s">
        <v>5931</v>
      </c>
      <c r="K170" s="224" t="s">
        <v>3528</v>
      </c>
      <c r="L170" s="357">
        <v>12000</v>
      </c>
      <c r="M170" s="353" t="s">
        <v>401</v>
      </c>
    </row>
    <row r="171" spans="1:13" ht="109.8" x14ac:dyDescent="0.35">
      <c r="A171" s="352">
        <v>106</v>
      </c>
      <c r="B171" s="370" t="s">
        <v>10524</v>
      </c>
      <c r="C171" s="370" t="s">
        <v>10525</v>
      </c>
      <c r="D171" s="353" t="s">
        <v>10165</v>
      </c>
      <c r="E171" s="371" t="s">
        <v>33</v>
      </c>
      <c r="F171" s="363">
        <v>36194</v>
      </c>
      <c r="G171" s="367" t="s">
        <v>918</v>
      </c>
      <c r="H171" s="353" t="s">
        <v>8868</v>
      </c>
      <c r="I171" s="353" t="s">
        <v>7728</v>
      </c>
      <c r="J171" s="353" t="s">
        <v>5931</v>
      </c>
      <c r="K171" s="224" t="s">
        <v>3528</v>
      </c>
      <c r="L171" s="357">
        <v>12000</v>
      </c>
      <c r="M171" s="353" t="s">
        <v>401</v>
      </c>
    </row>
    <row r="172" spans="1:13" ht="109.8" x14ac:dyDescent="0.35">
      <c r="A172" s="352">
        <v>107</v>
      </c>
      <c r="B172" s="370" t="s">
        <v>10526</v>
      </c>
      <c r="C172" s="370" t="s">
        <v>10527</v>
      </c>
      <c r="D172" s="353" t="s">
        <v>10248</v>
      </c>
      <c r="E172" s="371" t="s">
        <v>17</v>
      </c>
      <c r="F172" s="363">
        <v>36108</v>
      </c>
      <c r="G172" s="367" t="s">
        <v>18</v>
      </c>
      <c r="H172" s="353" t="s">
        <v>8868</v>
      </c>
      <c r="I172" s="353" t="s">
        <v>7728</v>
      </c>
      <c r="J172" s="353" t="s">
        <v>5931</v>
      </c>
      <c r="K172" s="224" t="s">
        <v>3528</v>
      </c>
      <c r="L172" s="357">
        <v>12000</v>
      </c>
      <c r="M172" s="353" t="s">
        <v>401</v>
      </c>
    </row>
    <row r="173" spans="1:13" ht="62.4" x14ac:dyDescent="0.3">
      <c r="A173" s="352">
        <v>108</v>
      </c>
      <c r="B173" s="353" t="s">
        <v>10528</v>
      </c>
      <c r="C173" s="353" t="s">
        <v>10529</v>
      </c>
      <c r="D173" s="353" t="s">
        <v>10248</v>
      </c>
      <c r="E173" s="354" t="s">
        <v>17</v>
      </c>
      <c r="F173" s="355" t="s">
        <v>2999</v>
      </c>
      <c r="G173" s="353" t="s">
        <v>10530</v>
      </c>
      <c r="H173" s="353" t="s">
        <v>8868</v>
      </c>
      <c r="I173" s="353" t="s">
        <v>7728</v>
      </c>
      <c r="J173" s="353" t="s">
        <v>8304</v>
      </c>
      <c r="K173" s="353" t="s">
        <v>3528</v>
      </c>
      <c r="L173" s="357">
        <v>13275</v>
      </c>
      <c r="M173" s="353" t="s">
        <v>401</v>
      </c>
    </row>
    <row r="174" spans="1:13" ht="43.2" x14ac:dyDescent="0.3">
      <c r="A174" s="352">
        <v>109</v>
      </c>
      <c r="B174" s="69" t="s">
        <v>10531</v>
      </c>
      <c r="C174" s="69" t="s">
        <v>10532</v>
      </c>
      <c r="D174" s="353" t="s">
        <v>10248</v>
      </c>
      <c r="E174" s="71" t="s">
        <v>17</v>
      </c>
      <c r="F174" s="69" t="s">
        <v>10533</v>
      </c>
      <c r="G174" s="353" t="s">
        <v>10530</v>
      </c>
      <c r="H174" s="353" t="s">
        <v>8868</v>
      </c>
      <c r="I174" s="353" t="s">
        <v>7728</v>
      </c>
      <c r="J174" s="69" t="s">
        <v>8304</v>
      </c>
      <c r="K174" s="359" t="s">
        <v>3528</v>
      </c>
      <c r="L174" s="357">
        <v>13275</v>
      </c>
      <c r="M174" s="353" t="s">
        <v>401</v>
      </c>
    </row>
    <row r="175" spans="1:13" ht="62.4" x14ac:dyDescent="0.3">
      <c r="A175" s="352">
        <v>110</v>
      </c>
      <c r="B175" s="353" t="s">
        <v>10534</v>
      </c>
      <c r="C175" s="359" t="s">
        <v>10535</v>
      </c>
      <c r="D175" s="353" t="s">
        <v>10248</v>
      </c>
      <c r="E175" s="361" t="s">
        <v>17</v>
      </c>
      <c r="F175" s="362">
        <v>37896</v>
      </c>
      <c r="G175" s="69" t="s">
        <v>10252</v>
      </c>
      <c r="H175" s="353" t="s">
        <v>8868</v>
      </c>
      <c r="I175" s="353" t="s">
        <v>7728</v>
      </c>
      <c r="J175" s="353" t="s">
        <v>8304</v>
      </c>
      <c r="K175" s="359" t="s">
        <v>7694</v>
      </c>
      <c r="L175" s="357">
        <v>13275</v>
      </c>
      <c r="M175" s="353" t="s">
        <v>401</v>
      </c>
    </row>
    <row r="176" spans="1:13" ht="62.4" x14ac:dyDescent="0.3">
      <c r="A176" s="352">
        <v>111</v>
      </c>
      <c r="B176" s="353" t="s">
        <v>10536</v>
      </c>
      <c r="C176" s="353" t="s">
        <v>10537</v>
      </c>
      <c r="D176" s="353" t="s">
        <v>10393</v>
      </c>
      <c r="E176" s="354" t="s">
        <v>17</v>
      </c>
      <c r="F176" s="355" t="s">
        <v>10538</v>
      </c>
      <c r="G176" s="353" t="s">
        <v>10530</v>
      </c>
      <c r="H176" s="353" t="s">
        <v>8868</v>
      </c>
      <c r="I176" s="353" t="s">
        <v>7728</v>
      </c>
      <c r="J176" s="353" t="s">
        <v>8304</v>
      </c>
      <c r="K176" s="353" t="s">
        <v>3528</v>
      </c>
      <c r="L176" s="357">
        <v>13275</v>
      </c>
      <c r="M176" s="353" t="s">
        <v>401</v>
      </c>
    </row>
    <row r="177" spans="1:13" ht="43.2" x14ac:dyDescent="0.3">
      <c r="A177" s="352">
        <v>112</v>
      </c>
      <c r="B177" s="69" t="s">
        <v>10539</v>
      </c>
      <c r="C177" s="373" t="s">
        <v>10540</v>
      </c>
      <c r="D177" s="353" t="s">
        <v>10248</v>
      </c>
      <c r="E177" s="230" t="s">
        <v>17</v>
      </c>
      <c r="F177" s="67" t="s">
        <v>10541</v>
      </c>
      <c r="G177" s="353" t="s">
        <v>10252</v>
      </c>
      <c r="H177" s="353" t="s">
        <v>8868</v>
      </c>
      <c r="I177" s="353" t="s">
        <v>7728</v>
      </c>
      <c r="J177" s="69" t="s">
        <v>8304</v>
      </c>
      <c r="K177" s="67" t="s">
        <v>3528</v>
      </c>
      <c r="L177" s="357">
        <v>13275</v>
      </c>
      <c r="M177" s="353" t="s">
        <v>401</v>
      </c>
    </row>
    <row r="178" spans="1:13" ht="43.2" x14ac:dyDescent="0.3">
      <c r="A178" s="352">
        <v>113</v>
      </c>
      <c r="B178" s="69" t="s">
        <v>10542</v>
      </c>
      <c r="C178" s="373" t="s">
        <v>10543</v>
      </c>
      <c r="D178" s="353" t="s">
        <v>10248</v>
      </c>
      <c r="E178" s="230" t="s">
        <v>17</v>
      </c>
      <c r="F178" s="67" t="s">
        <v>10544</v>
      </c>
      <c r="G178" s="353" t="s">
        <v>10252</v>
      </c>
      <c r="H178" s="353" t="s">
        <v>8868</v>
      </c>
      <c r="I178" s="353" t="s">
        <v>7728</v>
      </c>
      <c r="J178" s="69" t="s">
        <v>8304</v>
      </c>
      <c r="K178" s="67" t="s">
        <v>3528</v>
      </c>
      <c r="L178" s="357">
        <v>13275</v>
      </c>
      <c r="M178" s="353" t="s">
        <v>401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4"/>
  <sheetViews>
    <sheetView tabSelected="1" topLeftCell="A92" workbookViewId="0">
      <selection activeCell="B109" sqref="B109"/>
    </sheetView>
  </sheetViews>
  <sheetFormatPr defaultColWidth="54.5546875" defaultRowHeight="14.4" x14ac:dyDescent="0.3"/>
  <cols>
    <col min="1" max="1" width="5" bestFit="1" customWidth="1"/>
    <col min="2" max="2" width="30.88671875" bestFit="1" customWidth="1"/>
    <col min="3" max="3" width="12.5546875" bestFit="1" customWidth="1"/>
    <col min="4" max="4" width="11.88671875" bestFit="1" customWidth="1"/>
    <col min="5" max="5" width="14.88671875" bestFit="1" customWidth="1"/>
    <col min="6" max="6" width="45.33203125" bestFit="1" customWidth="1"/>
    <col min="7" max="7" width="38.109375" bestFit="1" customWidth="1"/>
    <col min="8" max="8" width="47.5546875" bestFit="1" customWidth="1"/>
    <col min="9" max="9" width="22.77734375" bestFit="1" customWidth="1"/>
    <col min="10" max="10" width="25.44140625" bestFit="1" customWidth="1"/>
  </cols>
  <sheetData>
    <row r="1" spans="1:10" ht="15.6" x14ac:dyDescent="0.3">
      <c r="A1" s="374" t="s">
        <v>10545</v>
      </c>
      <c r="B1" s="374"/>
      <c r="C1" s="374"/>
      <c r="D1" s="374"/>
      <c r="E1" s="374"/>
      <c r="F1" s="374"/>
      <c r="G1" s="374"/>
      <c r="H1" s="374"/>
      <c r="I1" s="374"/>
      <c r="J1" s="375"/>
    </row>
    <row r="2" spans="1:10" x14ac:dyDescent="0.3">
      <c r="A2" s="376" t="s">
        <v>3506</v>
      </c>
      <c r="B2" s="376" t="s">
        <v>3507</v>
      </c>
      <c r="C2" s="376" t="s">
        <v>3</v>
      </c>
      <c r="D2" s="378" t="s">
        <v>3510</v>
      </c>
      <c r="E2" s="377" t="s">
        <v>7685</v>
      </c>
      <c r="F2" s="379" t="s">
        <v>3511</v>
      </c>
      <c r="G2" s="378" t="s">
        <v>7688</v>
      </c>
      <c r="H2" s="379" t="s">
        <v>3513</v>
      </c>
      <c r="I2" s="376" t="s">
        <v>3516</v>
      </c>
      <c r="J2" s="380" t="s">
        <v>10546</v>
      </c>
    </row>
    <row r="3" spans="1:10" x14ac:dyDescent="0.3">
      <c r="A3" s="381" t="s">
        <v>10547</v>
      </c>
      <c r="B3" s="223" t="s">
        <v>10548</v>
      </c>
      <c r="C3" s="224" t="s">
        <v>10549</v>
      </c>
      <c r="D3" s="223" t="s">
        <v>10550</v>
      </c>
      <c r="E3" s="225" t="s">
        <v>33</v>
      </c>
      <c r="F3" s="382" t="s">
        <v>6725</v>
      </c>
      <c r="G3" s="223" t="s">
        <v>10551</v>
      </c>
      <c r="H3" s="382" t="s">
        <v>1283</v>
      </c>
      <c r="I3" s="383">
        <v>5548</v>
      </c>
      <c r="J3" s="224" t="s">
        <v>4945</v>
      </c>
    </row>
    <row r="4" spans="1:10" x14ac:dyDescent="0.3">
      <c r="A4" s="381" t="s">
        <v>10552</v>
      </c>
      <c r="B4" s="223" t="s">
        <v>10553</v>
      </c>
      <c r="C4" s="224" t="s">
        <v>10554</v>
      </c>
      <c r="D4" s="223" t="s">
        <v>10550</v>
      </c>
      <c r="E4" s="225" t="s">
        <v>33</v>
      </c>
      <c r="F4" s="382" t="s">
        <v>748</v>
      </c>
      <c r="G4" s="223" t="s">
        <v>919</v>
      </c>
      <c r="H4" s="382" t="s">
        <v>2341</v>
      </c>
      <c r="I4" s="383">
        <v>10500</v>
      </c>
      <c r="J4" s="224" t="s">
        <v>4945</v>
      </c>
    </row>
    <row r="5" spans="1:10" x14ac:dyDescent="0.3">
      <c r="A5" s="381" t="s">
        <v>10555</v>
      </c>
      <c r="B5" s="223" t="s">
        <v>10556</v>
      </c>
      <c r="C5" s="224" t="s">
        <v>10557</v>
      </c>
      <c r="D5" s="223" t="s">
        <v>10550</v>
      </c>
      <c r="E5" s="225" t="s">
        <v>33</v>
      </c>
      <c r="F5" s="382" t="s">
        <v>10558</v>
      </c>
      <c r="G5" s="223" t="s">
        <v>10559</v>
      </c>
      <c r="H5" s="382" t="s">
        <v>2341</v>
      </c>
      <c r="I5" s="383">
        <v>10500</v>
      </c>
      <c r="J5" s="224" t="s">
        <v>4945</v>
      </c>
    </row>
    <row r="6" spans="1:10" x14ac:dyDescent="0.3">
      <c r="A6" s="381" t="s">
        <v>10560</v>
      </c>
      <c r="B6" s="223" t="s">
        <v>10561</v>
      </c>
      <c r="C6" s="224" t="s">
        <v>10562</v>
      </c>
      <c r="D6" s="363" t="s">
        <v>10550</v>
      </c>
      <c r="E6" s="224" t="s">
        <v>33</v>
      </c>
      <c r="F6" s="382" t="s">
        <v>6725</v>
      </c>
      <c r="G6" s="223" t="s">
        <v>10551</v>
      </c>
      <c r="H6" s="382" t="s">
        <v>1283</v>
      </c>
      <c r="I6" s="383">
        <v>4500</v>
      </c>
      <c r="J6" s="224" t="s">
        <v>4945</v>
      </c>
    </row>
    <row r="7" spans="1:10" x14ac:dyDescent="0.3">
      <c r="A7" s="381" t="s">
        <v>10563</v>
      </c>
      <c r="B7" s="223" t="s">
        <v>10564</v>
      </c>
      <c r="C7" s="224" t="s">
        <v>10565</v>
      </c>
      <c r="D7" s="223" t="s">
        <v>10550</v>
      </c>
      <c r="E7" s="225" t="s">
        <v>33</v>
      </c>
      <c r="F7" s="382" t="s">
        <v>6725</v>
      </c>
      <c r="G7" s="223" t="s">
        <v>10551</v>
      </c>
      <c r="H7" s="382" t="s">
        <v>1283</v>
      </c>
      <c r="I7" s="383">
        <v>5548</v>
      </c>
      <c r="J7" s="224" t="s">
        <v>4945</v>
      </c>
    </row>
    <row r="8" spans="1:10" x14ac:dyDescent="0.3">
      <c r="A8" s="381" t="s">
        <v>10566</v>
      </c>
      <c r="B8" s="223" t="s">
        <v>10567</v>
      </c>
      <c r="C8" s="224" t="s">
        <v>10568</v>
      </c>
      <c r="D8" s="223" t="s">
        <v>10550</v>
      </c>
      <c r="E8" s="225" t="s">
        <v>17</v>
      </c>
      <c r="F8" s="382" t="s">
        <v>18</v>
      </c>
      <c r="G8" s="223" t="s">
        <v>10569</v>
      </c>
      <c r="H8" s="382" t="s">
        <v>4937</v>
      </c>
      <c r="I8" s="383">
        <v>8080</v>
      </c>
      <c r="J8" s="224" t="s">
        <v>4945</v>
      </c>
    </row>
    <row r="9" spans="1:10" x14ac:dyDescent="0.3">
      <c r="A9" s="381" t="s">
        <v>10570</v>
      </c>
      <c r="B9" s="223" t="s">
        <v>10571</v>
      </c>
      <c r="C9" s="224" t="s">
        <v>10572</v>
      </c>
      <c r="D9" s="223" t="s">
        <v>10550</v>
      </c>
      <c r="E9" s="225" t="s">
        <v>17</v>
      </c>
      <c r="F9" s="382" t="s">
        <v>18</v>
      </c>
      <c r="G9" s="223" t="s">
        <v>10573</v>
      </c>
      <c r="H9" s="382" t="s">
        <v>5831</v>
      </c>
      <c r="I9" s="383">
        <v>6000</v>
      </c>
      <c r="J9" s="224" t="s">
        <v>4945</v>
      </c>
    </row>
    <row r="10" spans="1:10" x14ac:dyDescent="0.3">
      <c r="A10" s="381" t="s">
        <v>10574</v>
      </c>
      <c r="B10" s="223" t="s">
        <v>10575</v>
      </c>
      <c r="C10" s="224" t="s">
        <v>10576</v>
      </c>
      <c r="D10" s="223" t="s">
        <v>10550</v>
      </c>
      <c r="E10" s="225" t="s">
        <v>33</v>
      </c>
      <c r="F10" s="382" t="s">
        <v>10577</v>
      </c>
      <c r="G10" s="223" t="s">
        <v>10578</v>
      </c>
      <c r="H10" s="382" t="s">
        <v>1358</v>
      </c>
      <c r="I10" s="383">
        <v>7360</v>
      </c>
      <c r="J10" s="224" t="s">
        <v>4945</v>
      </c>
    </row>
    <row r="11" spans="1:10" x14ac:dyDescent="0.3">
      <c r="A11" s="381" t="s">
        <v>10579</v>
      </c>
      <c r="B11" s="223" t="s">
        <v>10580</v>
      </c>
      <c r="C11" s="224" t="s">
        <v>10581</v>
      </c>
      <c r="D11" s="223" t="s">
        <v>10550</v>
      </c>
      <c r="E11" s="225" t="s">
        <v>33</v>
      </c>
      <c r="F11" s="382" t="s">
        <v>835</v>
      </c>
      <c r="G11" s="223" t="s">
        <v>10569</v>
      </c>
      <c r="H11" s="382" t="s">
        <v>1358</v>
      </c>
      <c r="I11" s="383">
        <v>9180</v>
      </c>
      <c r="J11" s="224" t="s">
        <v>4945</v>
      </c>
    </row>
    <row r="12" spans="1:10" x14ac:dyDescent="0.3">
      <c r="A12" s="381" t="s">
        <v>10582</v>
      </c>
      <c r="B12" s="223" t="s">
        <v>10583</v>
      </c>
      <c r="C12" s="224" t="s">
        <v>10584</v>
      </c>
      <c r="D12" s="223" t="s">
        <v>10550</v>
      </c>
      <c r="E12" s="225" t="s">
        <v>17</v>
      </c>
      <c r="F12" s="382" t="s">
        <v>10585</v>
      </c>
      <c r="G12" s="223" t="s">
        <v>10586</v>
      </c>
      <c r="H12" s="382" t="s">
        <v>1358</v>
      </c>
      <c r="I12" s="383">
        <v>5410</v>
      </c>
      <c r="J12" s="224" t="s">
        <v>4945</v>
      </c>
    </row>
    <row r="13" spans="1:10" x14ac:dyDescent="0.3">
      <c r="A13" s="381" t="s">
        <v>10587</v>
      </c>
      <c r="B13" s="223" t="s">
        <v>10588</v>
      </c>
      <c r="C13" s="224" t="s">
        <v>10589</v>
      </c>
      <c r="D13" s="223" t="s">
        <v>10550</v>
      </c>
      <c r="E13" s="225" t="s">
        <v>17</v>
      </c>
      <c r="F13" s="382" t="s">
        <v>10590</v>
      </c>
      <c r="G13" s="223" t="s">
        <v>10573</v>
      </c>
      <c r="H13" s="382" t="s">
        <v>5831</v>
      </c>
      <c r="I13" s="383">
        <v>6000</v>
      </c>
      <c r="J13" s="224" t="s">
        <v>4945</v>
      </c>
    </row>
    <row r="14" spans="1:10" x14ac:dyDescent="0.3">
      <c r="A14" s="381" t="s">
        <v>10591</v>
      </c>
      <c r="B14" s="223" t="s">
        <v>10592</v>
      </c>
      <c r="C14" s="224" t="s">
        <v>10593</v>
      </c>
      <c r="D14" s="223" t="s">
        <v>10550</v>
      </c>
      <c r="E14" s="225" t="s">
        <v>17</v>
      </c>
      <c r="F14" s="382" t="s">
        <v>10590</v>
      </c>
      <c r="G14" s="223" t="s">
        <v>10573</v>
      </c>
      <c r="H14" s="382" t="s">
        <v>5831</v>
      </c>
      <c r="I14" s="383">
        <v>6000</v>
      </c>
      <c r="J14" s="224" t="s">
        <v>4945</v>
      </c>
    </row>
    <row r="15" spans="1:10" x14ac:dyDescent="0.3">
      <c r="A15" s="381" t="s">
        <v>10594</v>
      </c>
      <c r="B15" s="223" t="s">
        <v>10595</v>
      </c>
      <c r="C15" s="224" t="s">
        <v>10596</v>
      </c>
      <c r="D15" s="223" t="s">
        <v>10550</v>
      </c>
      <c r="E15" s="225" t="s">
        <v>17</v>
      </c>
      <c r="F15" s="382" t="s">
        <v>10597</v>
      </c>
      <c r="G15" s="223" t="s">
        <v>10573</v>
      </c>
      <c r="H15" s="382" t="s">
        <v>5831</v>
      </c>
      <c r="I15" s="383">
        <v>5500</v>
      </c>
      <c r="J15" s="224" t="s">
        <v>4945</v>
      </c>
    </row>
    <row r="16" spans="1:10" x14ac:dyDescent="0.3">
      <c r="A16" s="381" t="s">
        <v>10598</v>
      </c>
      <c r="B16" s="223" t="s">
        <v>1232</v>
      </c>
      <c r="C16" s="224" t="s">
        <v>10599</v>
      </c>
      <c r="D16" s="223" t="s">
        <v>10550</v>
      </c>
      <c r="E16" s="225" t="s">
        <v>17</v>
      </c>
      <c r="F16" s="382" t="s">
        <v>10597</v>
      </c>
      <c r="G16" s="223" t="s">
        <v>10573</v>
      </c>
      <c r="H16" s="382" t="s">
        <v>5831</v>
      </c>
      <c r="I16" s="383">
        <v>5500</v>
      </c>
      <c r="J16" s="224" t="s">
        <v>4945</v>
      </c>
    </row>
    <row r="17" spans="1:10" x14ac:dyDescent="0.3">
      <c r="A17" s="381" t="s">
        <v>10600</v>
      </c>
      <c r="B17" s="223" t="s">
        <v>10601</v>
      </c>
      <c r="C17" s="224" t="s">
        <v>10602</v>
      </c>
      <c r="D17" s="223" t="s">
        <v>10550</v>
      </c>
      <c r="E17" s="225" t="s">
        <v>33</v>
      </c>
      <c r="F17" s="382" t="s">
        <v>10590</v>
      </c>
      <c r="G17" s="223" t="s">
        <v>7728</v>
      </c>
      <c r="H17" s="382" t="s">
        <v>5831</v>
      </c>
      <c r="I17" s="383">
        <v>7300</v>
      </c>
      <c r="J17" s="224" t="s">
        <v>4945</v>
      </c>
    </row>
    <row r="18" spans="1:10" x14ac:dyDescent="0.3">
      <c r="A18" s="381" t="s">
        <v>10603</v>
      </c>
      <c r="B18" s="223" t="s">
        <v>10604</v>
      </c>
      <c r="C18" s="224" t="s">
        <v>10605</v>
      </c>
      <c r="D18" s="223" t="s">
        <v>10550</v>
      </c>
      <c r="E18" s="225" t="s">
        <v>17</v>
      </c>
      <c r="F18" s="382" t="s">
        <v>748</v>
      </c>
      <c r="G18" s="223" t="s">
        <v>10586</v>
      </c>
      <c r="H18" s="382" t="s">
        <v>10606</v>
      </c>
      <c r="I18" s="383">
        <v>8570</v>
      </c>
      <c r="J18" s="224" t="s">
        <v>4945</v>
      </c>
    </row>
    <row r="19" spans="1:10" x14ac:dyDescent="0.3">
      <c r="A19" s="381" t="s">
        <v>10607</v>
      </c>
      <c r="B19" s="223" t="s">
        <v>10608</v>
      </c>
      <c r="C19" s="224" t="s">
        <v>10609</v>
      </c>
      <c r="D19" s="223" t="s">
        <v>10550</v>
      </c>
      <c r="E19" s="225" t="s">
        <v>17</v>
      </c>
      <c r="F19" s="382" t="s">
        <v>10610</v>
      </c>
      <c r="G19" s="223" t="s">
        <v>10611</v>
      </c>
      <c r="H19" s="382" t="s">
        <v>2409</v>
      </c>
      <c r="I19" s="383">
        <v>7500</v>
      </c>
      <c r="J19" s="224" t="s">
        <v>4945</v>
      </c>
    </row>
    <row r="20" spans="1:10" x14ac:dyDescent="0.3">
      <c r="A20" s="381" t="s">
        <v>10612</v>
      </c>
      <c r="B20" s="223" t="s">
        <v>10613</v>
      </c>
      <c r="C20" s="224" t="s">
        <v>10614</v>
      </c>
      <c r="D20" s="223" t="s">
        <v>10550</v>
      </c>
      <c r="E20" s="225" t="s">
        <v>33</v>
      </c>
      <c r="F20" s="382" t="s">
        <v>10610</v>
      </c>
      <c r="G20" s="223" t="s">
        <v>10611</v>
      </c>
      <c r="H20" s="382" t="s">
        <v>2409</v>
      </c>
      <c r="I20" s="383">
        <v>7500</v>
      </c>
      <c r="J20" s="224" t="s">
        <v>4945</v>
      </c>
    </row>
    <row r="21" spans="1:10" x14ac:dyDescent="0.3">
      <c r="A21" s="381" t="s">
        <v>10615</v>
      </c>
      <c r="B21" s="223" t="s">
        <v>10616</v>
      </c>
      <c r="C21" s="224" t="s">
        <v>10617</v>
      </c>
      <c r="D21" s="223" t="s">
        <v>10550</v>
      </c>
      <c r="E21" s="225" t="s">
        <v>33</v>
      </c>
      <c r="F21" s="382" t="s">
        <v>10618</v>
      </c>
      <c r="G21" s="223" t="s">
        <v>10611</v>
      </c>
      <c r="H21" s="382" t="s">
        <v>2409</v>
      </c>
      <c r="I21" s="383">
        <v>7500</v>
      </c>
      <c r="J21" s="224" t="s">
        <v>4945</v>
      </c>
    </row>
    <row r="22" spans="1:10" x14ac:dyDescent="0.3">
      <c r="A22" s="381" t="s">
        <v>10619</v>
      </c>
      <c r="B22" s="460" t="s">
        <v>10620</v>
      </c>
      <c r="C22" s="461" t="s">
        <v>10621</v>
      </c>
      <c r="D22" s="226" t="s">
        <v>10622</v>
      </c>
      <c r="E22" s="384" t="s">
        <v>33</v>
      </c>
      <c r="F22" s="385" t="s">
        <v>9994</v>
      </c>
      <c r="G22" s="386" t="s">
        <v>7728</v>
      </c>
      <c r="H22" s="386" t="s">
        <v>417</v>
      </c>
      <c r="I22" s="387">
        <v>8900</v>
      </c>
      <c r="J22" s="224" t="s">
        <v>4945</v>
      </c>
    </row>
    <row r="23" spans="1:10" x14ac:dyDescent="0.3">
      <c r="A23" s="381" t="s">
        <v>10623</v>
      </c>
      <c r="B23" s="223" t="s">
        <v>10624</v>
      </c>
      <c r="C23" s="224" t="s">
        <v>10625</v>
      </c>
      <c r="D23" s="223" t="s">
        <v>10550</v>
      </c>
      <c r="E23" s="225" t="s">
        <v>33</v>
      </c>
      <c r="F23" s="382" t="s">
        <v>10626</v>
      </c>
      <c r="G23" s="223" t="s">
        <v>10551</v>
      </c>
      <c r="H23" s="388" t="s">
        <v>10627</v>
      </c>
      <c r="I23" s="383">
        <v>7000</v>
      </c>
      <c r="J23" s="224" t="s">
        <v>4945</v>
      </c>
    </row>
    <row r="24" spans="1:10" x14ac:dyDescent="0.3">
      <c r="A24" s="381" t="s">
        <v>615</v>
      </c>
      <c r="B24" s="223" t="s">
        <v>10628</v>
      </c>
      <c r="C24" s="224" t="s">
        <v>10629</v>
      </c>
      <c r="D24" s="223" t="s">
        <v>10550</v>
      </c>
      <c r="E24" s="225" t="s">
        <v>33</v>
      </c>
      <c r="F24" s="382" t="s">
        <v>4665</v>
      </c>
      <c r="G24" s="223" t="s">
        <v>10569</v>
      </c>
      <c r="H24" s="382" t="s">
        <v>5806</v>
      </c>
      <c r="I24" s="383">
        <v>8300</v>
      </c>
      <c r="J24" s="224" t="s">
        <v>4945</v>
      </c>
    </row>
    <row r="25" spans="1:10" x14ac:dyDescent="0.3">
      <c r="A25" s="381" t="s">
        <v>10630</v>
      </c>
      <c r="B25" s="223" t="s">
        <v>10631</v>
      </c>
      <c r="C25" s="224" t="s">
        <v>10632</v>
      </c>
      <c r="D25" s="223" t="s">
        <v>10550</v>
      </c>
      <c r="E25" s="225" t="s">
        <v>33</v>
      </c>
      <c r="F25" s="382" t="s">
        <v>835</v>
      </c>
      <c r="G25" s="223"/>
      <c r="H25" s="382" t="s">
        <v>5831</v>
      </c>
      <c r="I25" s="383">
        <v>10050</v>
      </c>
      <c r="J25" s="224" t="s">
        <v>4945</v>
      </c>
    </row>
    <row r="26" spans="1:10" x14ac:dyDescent="0.3">
      <c r="A26" s="381" t="s">
        <v>1970</v>
      </c>
      <c r="B26" s="223" t="s">
        <v>10633</v>
      </c>
      <c r="C26" s="224" t="s">
        <v>10634</v>
      </c>
      <c r="D26" s="223" t="s">
        <v>10550</v>
      </c>
      <c r="E26" s="225" t="s">
        <v>17</v>
      </c>
      <c r="F26" s="382" t="s">
        <v>18</v>
      </c>
      <c r="G26" s="223" t="s">
        <v>10635</v>
      </c>
      <c r="H26" s="382" t="s">
        <v>5831</v>
      </c>
      <c r="I26" s="383">
        <v>7550</v>
      </c>
      <c r="J26" s="224" t="s">
        <v>4945</v>
      </c>
    </row>
    <row r="27" spans="1:10" x14ac:dyDescent="0.3">
      <c r="A27" s="381" t="s">
        <v>10636</v>
      </c>
      <c r="B27" s="223" t="s">
        <v>10637</v>
      </c>
      <c r="C27" s="224" t="s">
        <v>10638</v>
      </c>
      <c r="D27" s="223" t="s">
        <v>10550</v>
      </c>
      <c r="E27" s="225" t="s">
        <v>17</v>
      </c>
      <c r="F27" s="382" t="s">
        <v>835</v>
      </c>
      <c r="G27" s="223" t="s">
        <v>10635</v>
      </c>
      <c r="H27" s="382" t="s">
        <v>5831</v>
      </c>
      <c r="I27" s="383">
        <v>10050</v>
      </c>
      <c r="J27" s="224" t="s">
        <v>4945</v>
      </c>
    </row>
    <row r="28" spans="1:10" x14ac:dyDescent="0.3">
      <c r="A28" s="381" t="s">
        <v>10639</v>
      </c>
      <c r="B28" s="223" t="s">
        <v>10640</v>
      </c>
      <c r="C28" s="224" t="s">
        <v>10641</v>
      </c>
      <c r="D28" s="223" t="s">
        <v>10550</v>
      </c>
      <c r="E28" s="225" t="s">
        <v>17</v>
      </c>
      <c r="F28" s="382" t="s">
        <v>7727</v>
      </c>
      <c r="G28" s="223" t="s">
        <v>7718</v>
      </c>
      <c r="H28" s="382" t="s">
        <v>5368</v>
      </c>
      <c r="I28" s="383">
        <v>7614</v>
      </c>
      <c r="J28" s="224" t="s">
        <v>4945</v>
      </c>
    </row>
    <row r="29" spans="1:10" x14ac:dyDescent="0.3">
      <c r="A29" s="381" t="s">
        <v>10642</v>
      </c>
      <c r="B29" s="223" t="s">
        <v>10643</v>
      </c>
      <c r="C29" s="224" t="s">
        <v>10644</v>
      </c>
      <c r="D29" s="223" t="s">
        <v>10550</v>
      </c>
      <c r="E29" s="225" t="s">
        <v>17</v>
      </c>
      <c r="F29" s="382" t="s">
        <v>18</v>
      </c>
      <c r="G29" s="223" t="s">
        <v>10635</v>
      </c>
      <c r="H29" s="382" t="s">
        <v>5831</v>
      </c>
      <c r="I29" s="383">
        <v>7550</v>
      </c>
      <c r="J29" s="224" t="s">
        <v>4945</v>
      </c>
    </row>
    <row r="30" spans="1:10" x14ac:dyDescent="0.3">
      <c r="A30" s="381" t="s">
        <v>10645</v>
      </c>
      <c r="B30" s="223" t="s">
        <v>10646</v>
      </c>
      <c r="C30" s="224" t="s">
        <v>10647</v>
      </c>
      <c r="D30" s="223" t="s">
        <v>10550</v>
      </c>
      <c r="E30" s="225" t="s">
        <v>33</v>
      </c>
      <c r="F30" s="382" t="s">
        <v>10648</v>
      </c>
      <c r="G30" s="223"/>
      <c r="H30" s="382" t="s">
        <v>5831</v>
      </c>
      <c r="I30" s="383">
        <v>10050</v>
      </c>
      <c r="J30" s="224" t="s">
        <v>4945</v>
      </c>
    </row>
    <row r="31" spans="1:10" x14ac:dyDescent="0.3">
      <c r="A31" s="381" t="s">
        <v>10649</v>
      </c>
      <c r="B31" s="223" t="s">
        <v>10650</v>
      </c>
      <c r="C31" s="224" t="s">
        <v>10651</v>
      </c>
      <c r="D31" s="223" t="s">
        <v>10550</v>
      </c>
      <c r="E31" s="225" t="s">
        <v>17</v>
      </c>
      <c r="F31" s="382" t="s">
        <v>18</v>
      </c>
      <c r="G31" s="223"/>
      <c r="H31" s="382" t="s">
        <v>5831</v>
      </c>
      <c r="I31" s="383">
        <v>7550</v>
      </c>
      <c r="J31" s="224" t="s">
        <v>4945</v>
      </c>
    </row>
    <row r="32" spans="1:10" x14ac:dyDescent="0.3">
      <c r="A32" s="381" t="s">
        <v>10652</v>
      </c>
      <c r="B32" s="223" t="s">
        <v>10653</v>
      </c>
      <c r="C32" s="224" t="s">
        <v>10654</v>
      </c>
      <c r="D32" s="223" t="s">
        <v>10550</v>
      </c>
      <c r="E32" s="225" t="s">
        <v>17</v>
      </c>
      <c r="F32" s="382" t="s">
        <v>18</v>
      </c>
      <c r="G32" s="223"/>
      <c r="H32" s="382" t="s">
        <v>5831</v>
      </c>
      <c r="I32" s="383">
        <v>7550</v>
      </c>
      <c r="J32" s="224" t="s">
        <v>4945</v>
      </c>
    </row>
    <row r="33" spans="1:10" x14ac:dyDescent="0.3">
      <c r="A33" s="381" t="s">
        <v>10655</v>
      </c>
      <c r="B33" s="223" t="s">
        <v>10657</v>
      </c>
      <c r="C33" s="224" t="s">
        <v>10658</v>
      </c>
      <c r="D33" s="223" t="s">
        <v>10550</v>
      </c>
      <c r="E33" s="225" t="s">
        <v>17</v>
      </c>
      <c r="F33" s="382" t="s">
        <v>18</v>
      </c>
      <c r="G33" s="223" t="s">
        <v>10635</v>
      </c>
      <c r="H33" s="382" t="s">
        <v>5831</v>
      </c>
      <c r="I33" s="383">
        <v>7550</v>
      </c>
      <c r="J33" s="224" t="s">
        <v>4945</v>
      </c>
    </row>
    <row r="34" spans="1:10" x14ac:dyDescent="0.3">
      <c r="A34" s="381" t="s">
        <v>10656</v>
      </c>
      <c r="B34" s="223" t="s">
        <v>4812</v>
      </c>
      <c r="C34" s="224" t="s">
        <v>10660</v>
      </c>
      <c r="D34" s="223" t="s">
        <v>10550</v>
      </c>
      <c r="E34" s="225" t="s">
        <v>17</v>
      </c>
      <c r="F34" s="382" t="s">
        <v>18</v>
      </c>
      <c r="G34" s="223"/>
      <c r="H34" s="382" t="s">
        <v>5831</v>
      </c>
      <c r="I34" s="383">
        <v>7550</v>
      </c>
      <c r="J34" s="224" t="s">
        <v>4945</v>
      </c>
    </row>
    <row r="35" spans="1:10" x14ac:dyDescent="0.3">
      <c r="A35" s="381" t="s">
        <v>10659</v>
      </c>
      <c r="B35" s="223" t="s">
        <v>10662</v>
      </c>
      <c r="C35" s="224" t="s">
        <v>10663</v>
      </c>
      <c r="D35" s="223" t="s">
        <v>10550</v>
      </c>
      <c r="E35" s="225" t="s">
        <v>17</v>
      </c>
      <c r="F35" s="382" t="s">
        <v>18</v>
      </c>
      <c r="G35" s="223"/>
      <c r="H35" s="382" t="s">
        <v>5831</v>
      </c>
      <c r="I35" s="383">
        <v>7550</v>
      </c>
      <c r="J35" s="224" t="s">
        <v>4945</v>
      </c>
    </row>
    <row r="36" spans="1:10" x14ac:dyDescent="0.3">
      <c r="A36" s="381" t="s">
        <v>10661</v>
      </c>
      <c r="B36" s="223" t="s">
        <v>10667</v>
      </c>
      <c r="C36" s="224" t="s">
        <v>10668</v>
      </c>
      <c r="D36" s="223" t="s">
        <v>10550</v>
      </c>
      <c r="E36" s="225" t="s">
        <v>33</v>
      </c>
      <c r="F36" s="382" t="s">
        <v>2354</v>
      </c>
      <c r="G36" s="223" t="s">
        <v>10586</v>
      </c>
      <c r="H36" s="382" t="s">
        <v>2341</v>
      </c>
      <c r="I36" s="383">
        <v>9850</v>
      </c>
      <c r="J36" s="224" t="s">
        <v>4945</v>
      </c>
    </row>
    <row r="37" spans="1:10" x14ac:dyDescent="0.3">
      <c r="A37" s="381" t="s">
        <v>10664</v>
      </c>
      <c r="B37" s="223" t="s">
        <v>10670</v>
      </c>
      <c r="C37" s="224" t="s">
        <v>10671</v>
      </c>
      <c r="D37" s="223" t="s">
        <v>10550</v>
      </c>
      <c r="E37" s="225" t="s">
        <v>33</v>
      </c>
      <c r="F37" s="382" t="s">
        <v>835</v>
      </c>
      <c r="G37" s="223" t="s">
        <v>10578</v>
      </c>
      <c r="H37" s="382" t="s">
        <v>2341</v>
      </c>
      <c r="I37" s="383">
        <v>5600</v>
      </c>
      <c r="J37" s="224" t="s">
        <v>4945</v>
      </c>
    </row>
    <row r="38" spans="1:10" x14ac:dyDescent="0.3">
      <c r="A38" s="381" t="s">
        <v>10666</v>
      </c>
      <c r="B38" s="223" t="s">
        <v>10673</v>
      </c>
      <c r="C38" s="224" t="s">
        <v>10674</v>
      </c>
      <c r="D38" s="223" t="s">
        <v>10550</v>
      </c>
      <c r="E38" s="225" t="s">
        <v>33</v>
      </c>
      <c r="F38" s="382" t="s">
        <v>2354</v>
      </c>
      <c r="G38" s="223" t="s">
        <v>10569</v>
      </c>
      <c r="H38" s="382" t="s">
        <v>2341</v>
      </c>
      <c r="I38" s="383">
        <v>7300</v>
      </c>
      <c r="J38" s="224" t="s">
        <v>4945</v>
      </c>
    </row>
    <row r="39" spans="1:10" x14ac:dyDescent="0.3">
      <c r="A39" s="381" t="s">
        <v>10669</v>
      </c>
      <c r="B39" s="223" t="s">
        <v>10676</v>
      </c>
      <c r="C39" s="224" t="s">
        <v>10677</v>
      </c>
      <c r="D39" s="223" t="s">
        <v>10550</v>
      </c>
      <c r="E39" s="225" t="s">
        <v>33</v>
      </c>
      <c r="F39" s="382" t="s">
        <v>2354</v>
      </c>
      <c r="G39" s="223" t="s">
        <v>10569</v>
      </c>
      <c r="H39" s="382" t="s">
        <v>2341</v>
      </c>
      <c r="I39" s="383">
        <v>7300</v>
      </c>
      <c r="J39" s="224" t="s">
        <v>4945</v>
      </c>
    </row>
    <row r="40" spans="1:10" x14ac:dyDescent="0.3">
      <c r="A40" s="381" t="s">
        <v>10672</v>
      </c>
      <c r="B40" s="223" t="s">
        <v>10679</v>
      </c>
      <c r="C40" s="224" t="s">
        <v>10680</v>
      </c>
      <c r="D40" s="223" t="s">
        <v>10550</v>
      </c>
      <c r="E40" s="225" t="s">
        <v>17</v>
      </c>
      <c r="F40" s="382" t="s">
        <v>8394</v>
      </c>
      <c r="G40" s="223"/>
      <c r="H40" s="382" t="s">
        <v>1283</v>
      </c>
      <c r="I40" s="383">
        <v>5264</v>
      </c>
      <c r="J40" s="224" t="s">
        <v>4945</v>
      </c>
    </row>
    <row r="41" spans="1:10" x14ac:dyDescent="0.3">
      <c r="A41" s="381" t="s">
        <v>10675</v>
      </c>
      <c r="B41" s="223" t="s">
        <v>10682</v>
      </c>
      <c r="C41" s="224" t="s">
        <v>10683</v>
      </c>
      <c r="D41" s="223" t="s">
        <v>10550</v>
      </c>
      <c r="E41" s="225" t="s">
        <v>17</v>
      </c>
      <c r="F41" s="382" t="s">
        <v>8394</v>
      </c>
      <c r="G41" s="223" t="s">
        <v>7726</v>
      </c>
      <c r="H41" s="382" t="s">
        <v>5368</v>
      </c>
      <c r="I41" s="383">
        <v>6500</v>
      </c>
      <c r="J41" s="224" t="s">
        <v>4945</v>
      </c>
    </row>
    <row r="42" spans="1:10" x14ac:dyDescent="0.3">
      <c r="A42" s="381" t="s">
        <v>10678</v>
      </c>
      <c r="B42" s="223" t="s">
        <v>10685</v>
      </c>
      <c r="C42" s="224" t="s">
        <v>10686</v>
      </c>
      <c r="D42" s="223" t="s">
        <v>10550</v>
      </c>
      <c r="E42" s="225" t="s">
        <v>33</v>
      </c>
      <c r="F42" s="382" t="s">
        <v>8394</v>
      </c>
      <c r="G42" s="223" t="s">
        <v>7726</v>
      </c>
      <c r="H42" s="382" t="s">
        <v>5368</v>
      </c>
      <c r="I42" s="383">
        <v>6500</v>
      </c>
      <c r="J42" s="224" t="s">
        <v>4945</v>
      </c>
    </row>
    <row r="43" spans="1:10" x14ac:dyDescent="0.3">
      <c r="A43" s="381" t="s">
        <v>10681</v>
      </c>
      <c r="B43" s="223" t="s">
        <v>10688</v>
      </c>
      <c r="C43" s="224" t="s">
        <v>10689</v>
      </c>
      <c r="D43" s="223" t="s">
        <v>10550</v>
      </c>
      <c r="E43" s="225" t="s">
        <v>33</v>
      </c>
      <c r="F43" s="382" t="s">
        <v>8394</v>
      </c>
      <c r="G43" s="223" t="s">
        <v>7726</v>
      </c>
      <c r="H43" s="382" t="s">
        <v>5368</v>
      </c>
      <c r="I43" s="383">
        <v>6500</v>
      </c>
      <c r="J43" s="224" t="s">
        <v>4945</v>
      </c>
    </row>
    <row r="44" spans="1:10" x14ac:dyDescent="0.3">
      <c r="A44" s="381" t="s">
        <v>10684</v>
      </c>
      <c r="B44" s="223" t="s">
        <v>10691</v>
      </c>
      <c r="C44" s="224" t="s">
        <v>10692</v>
      </c>
      <c r="D44" s="223" t="s">
        <v>10550</v>
      </c>
      <c r="E44" s="225" t="s">
        <v>33</v>
      </c>
      <c r="F44" s="382" t="s">
        <v>10135</v>
      </c>
      <c r="G44" s="223" t="s">
        <v>7726</v>
      </c>
      <c r="H44" s="382" t="s">
        <v>5368</v>
      </c>
      <c r="I44" s="383">
        <v>6500</v>
      </c>
      <c r="J44" s="224" t="s">
        <v>4945</v>
      </c>
    </row>
    <row r="45" spans="1:10" x14ac:dyDescent="0.3">
      <c r="A45" s="381" t="s">
        <v>10687</v>
      </c>
      <c r="B45" s="223" t="s">
        <v>10694</v>
      </c>
      <c r="C45" s="224" t="s">
        <v>10695</v>
      </c>
      <c r="D45" s="223" t="s">
        <v>10550</v>
      </c>
      <c r="E45" s="225" t="s">
        <v>33</v>
      </c>
      <c r="F45" s="382" t="s">
        <v>10135</v>
      </c>
      <c r="G45" s="223" t="s">
        <v>7726</v>
      </c>
      <c r="H45" s="382" t="s">
        <v>5368</v>
      </c>
      <c r="I45" s="383">
        <v>6500</v>
      </c>
      <c r="J45" s="224" t="s">
        <v>4945</v>
      </c>
    </row>
    <row r="46" spans="1:10" x14ac:dyDescent="0.3">
      <c r="A46" s="381" t="s">
        <v>10690</v>
      </c>
      <c r="B46" s="223" t="s">
        <v>10697</v>
      </c>
      <c r="C46" s="224" t="s">
        <v>10698</v>
      </c>
      <c r="D46" s="223" t="s">
        <v>10550</v>
      </c>
      <c r="E46" s="225" t="s">
        <v>33</v>
      </c>
      <c r="F46" s="382" t="s">
        <v>8394</v>
      </c>
      <c r="G46" s="223" t="s">
        <v>7726</v>
      </c>
      <c r="H46" s="382" t="s">
        <v>5368</v>
      </c>
      <c r="I46" s="383">
        <v>6500</v>
      </c>
      <c r="J46" s="224" t="s">
        <v>4945</v>
      </c>
    </row>
    <row r="47" spans="1:10" x14ac:dyDescent="0.3">
      <c r="A47" s="381" t="s">
        <v>10693</v>
      </c>
      <c r="B47" s="223" t="s">
        <v>10700</v>
      </c>
      <c r="C47" s="224" t="s">
        <v>10701</v>
      </c>
      <c r="D47" s="223" t="s">
        <v>10550</v>
      </c>
      <c r="E47" s="225" t="s">
        <v>33</v>
      </c>
      <c r="F47" s="382" t="s">
        <v>10702</v>
      </c>
      <c r="G47" s="223" t="s">
        <v>544</v>
      </c>
      <c r="H47" s="382" t="s">
        <v>5368</v>
      </c>
      <c r="I47" s="383">
        <v>6600</v>
      </c>
      <c r="J47" s="224" t="s">
        <v>4945</v>
      </c>
    </row>
    <row r="48" spans="1:10" x14ac:dyDescent="0.3">
      <c r="A48" s="381" t="s">
        <v>10696</v>
      </c>
      <c r="B48" s="223" t="s">
        <v>10704</v>
      </c>
      <c r="C48" s="224" t="s">
        <v>10705</v>
      </c>
      <c r="D48" s="223" t="s">
        <v>10550</v>
      </c>
      <c r="E48" s="225" t="s">
        <v>33</v>
      </c>
      <c r="F48" s="382" t="s">
        <v>2408</v>
      </c>
      <c r="G48" s="223" t="s">
        <v>544</v>
      </c>
      <c r="H48" s="382" t="s">
        <v>5368</v>
      </c>
      <c r="I48" s="383">
        <v>6600</v>
      </c>
      <c r="J48" s="224" t="s">
        <v>4945</v>
      </c>
    </row>
    <row r="49" spans="1:10" x14ac:dyDescent="0.3">
      <c r="A49" s="381" t="s">
        <v>10699</v>
      </c>
      <c r="B49" s="223" t="s">
        <v>10708</v>
      </c>
      <c r="C49" s="224" t="s">
        <v>10709</v>
      </c>
      <c r="D49" s="223" t="s">
        <v>10550</v>
      </c>
      <c r="E49" s="225" t="s">
        <v>33</v>
      </c>
      <c r="F49" s="382" t="s">
        <v>7713</v>
      </c>
      <c r="G49" s="223" t="s">
        <v>544</v>
      </c>
      <c r="H49" s="382" t="s">
        <v>5368</v>
      </c>
      <c r="I49" s="383">
        <v>6600</v>
      </c>
      <c r="J49" s="224" t="s">
        <v>4945</v>
      </c>
    </row>
    <row r="50" spans="1:10" x14ac:dyDescent="0.3">
      <c r="A50" s="381" t="s">
        <v>10703</v>
      </c>
      <c r="B50" s="223" t="s">
        <v>10711</v>
      </c>
      <c r="C50" s="224" t="s">
        <v>10712</v>
      </c>
      <c r="D50" s="223" t="s">
        <v>10550</v>
      </c>
      <c r="E50" s="225" t="s">
        <v>33</v>
      </c>
      <c r="F50" s="382" t="s">
        <v>7713</v>
      </c>
      <c r="G50" s="223" t="s">
        <v>544</v>
      </c>
      <c r="H50" s="382" t="s">
        <v>5368</v>
      </c>
      <c r="I50" s="383">
        <v>6600</v>
      </c>
      <c r="J50" s="224" t="s">
        <v>4945</v>
      </c>
    </row>
    <row r="51" spans="1:10" x14ac:dyDescent="0.3">
      <c r="A51" s="381" t="s">
        <v>10707</v>
      </c>
      <c r="B51" s="223" t="s">
        <v>10714</v>
      </c>
      <c r="C51" s="224" t="s">
        <v>10715</v>
      </c>
      <c r="D51" s="223" t="s">
        <v>10550</v>
      </c>
      <c r="E51" s="225" t="s">
        <v>33</v>
      </c>
      <c r="F51" s="382" t="s">
        <v>7713</v>
      </c>
      <c r="G51" s="223" t="s">
        <v>544</v>
      </c>
      <c r="H51" s="382" t="s">
        <v>5368</v>
      </c>
      <c r="I51" s="383">
        <v>6600</v>
      </c>
      <c r="J51" s="224" t="s">
        <v>4945</v>
      </c>
    </row>
    <row r="52" spans="1:10" x14ac:dyDescent="0.3">
      <c r="A52" s="381" t="s">
        <v>10710</v>
      </c>
      <c r="B52" s="223" t="s">
        <v>10717</v>
      </c>
      <c r="C52" s="224" t="s">
        <v>10718</v>
      </c>
      <c r="D52" s="223" t="s">
        <v>10550</v>
      </c>
      <c r="E52" s="225" t="s">
        <v>33</v>
      </c>
      <c r="F52" s="382" t="s">
        <v>8159</v>
      </c>
      <c r="G52" s="223" t="s">
        <v>544</v>
      </c>
      <c r="H52" s="382" t="s">
        <v>5368</v>
      </c>
      <c r="I52" s="383">
        <v>7000</v>
      </c>
      <c r="J52" s="224" t="s">
        <v>4945</v>
      </c>
    </row>
    <row r="53" spans="1:10" x14ac:dyDescent="0.3">
      <c r="A53" s="381" t="s">
        <v>10713</v>
      </c>
      <c r="B53" s="223" t="s">
        <v>10720</v>
      </c>
      <c r="C53" s="224" t="s">
        <v>10721</v>
      </c>
      <c r="D53" s="223" t="s">
        <v>10550</v>
      </c>
      <c r="E53" s="225" t="s">
        <v>33</v>
      </c>
      <c r="F53" s="382" t="s">
        <v>10702</v>
      </c>
      <c r="G53" s="223" t="s">
        <v>544</v>
      </c>
      <c r="H53" s="382" t="s">
        <v>5368</v>
      </c>
      <c r="I53" s="383">
        <v>6600</v>
      </c>
      <c r="J53" s="224" t="s">
        <v>4945</v>
      </c>
    </row>
    <row r="54" spans="1:10" x14ac:dyDescent="0.3">
      <c r="A54" s="381" t="s">
        <v>10716</v>
      </c>
      <c r="B54" s="223" t="s">
        <v>10723</v>
      </c>
      <c r="C54" s="224" t="s">
        <v>10724</v>
      </c>
      <c r="D54" s="223" t="s">
        <v>10550</v>
      </c>
      <c r="E54" s="225" t="s">
        <v>33</v>
      </c>
      <c r="F54" s="382" t="s">
        <v>7727</v>
      </c>
      <c r="G54" s="223" t="s">
        <v>544</v>
      </c>
      <c r="H54" s="382" t="s">
        <v>5368</v>
      </c>
      <c r="I54" s="383">
        <v>6600</v>
      </c>
      <c r="J54" s="224" t="s">
        <v>4945</v>
      </c>
    </row>
    <row r="55" spans="1:10" x14ac:dyDescent="0.3">
      <c r="A55" s="381" t="s">
        <v>10719</v>
      </c>
      <c r="B55" s="223" t="s">
        <v>10726</v>
      </c>
      <c r="C55" s="224" t="s">
        <v>10727</v>
      </c>
      <c r="D55" s="223" t="s">
        <v>10550</v>
      </c>
      <c r="E55" s="225" t="s">
        <v>33</v>
      </c>
      <c r="F55" s="382" t="s">
        <v>10702</v>
      </c>
      <c r="G55" s="223" t="s">
        <v>544</v>
      </c>
      <c r="H55" s="382" t="s">
        <v>5368</v>
      </c>
      <c r="I55" s="383">
        <v>6600</v>
      </c>
      <c r="J55" s="224" t="s">
        <v>4945</v>
      </c>
    </row>
    <row r="56" spans="1:10" x14ac:dyDescent="0.3">
      <c r="A56" s="381" t="s">
        <v>10722</v>
      </c>
      <c r="B56" s="223" t="s">
        <v>10729</v>
      </c>
      <c r="C56" s="224" t="s">
        <v>10730</v>
      </c>
      <c r="D56" s="223" t="s">
        <v>10550</v>
      </c>
      <c r="E56" s="225" t="s">
        <v>17</v>
      </c>
      <c r="F56" s="382" t="s">
        <v>2354</v>
      </c>
      <c r="G56" s="223" t="s">
        <v>10635</v>
      </c>
      <c r="H56" s="382" t="s">
        <v>5831</v>
      </c>
      <c r="I56" s="383">
        <v>10600</v>
      </c>
      <c r="J56" s="224" t="s">
        <v>4945</v>
      </c>
    </row>
    <row r="57" spans="1:10" x14ac:dyDescent="0.3">
      <c r="A57" s="381" t="s">
        <v>10725</v>
      </c>
      <c r="B57" s="223" t="s">
        <v>10732</v>
      </c>
      <c r="C57" s="224" t="s">
        <v>10733</v>
      </c>
      <c r="D57" s="223" t="s">
        <v>10550</v>
      </c>
      <c r="E57" s="225" t="s">
        <v>17</v>
      </c>
      <c r="F57" s="382" t="s">
        <v>18</v>
      </c>
      <c r="G57" s="223" t="s">
        <v>7728</v>
      </c>
      <c r="H57" s="382" t="s">
        <v>5831</v>
      </c>
      <c r="I57" s="383">
        <v>10400</v>
      </c>
      <c r="J57" s="224" t="s">
        <v>4945</v>
      </c>
    </row>
    <row r="58" spans="1:10" x14ac:dyDescent="0.3">
      <c r="A58" s="381" t="s">
        <v>10728</v>
      </c>
      <c r="B58" s="223" t="s">
        <v>10735</v>
      </c>
      <c r="C58" s="224" t="s">
        <v>10736</v>
      </c>
      <c r="D58" s="223" t="s">
        <v>10550</v>
      </c>
      <c r="E58" s="225" t="s">
        <v>33</v>
      </c>
      <c r="F58" s="382" t="s">
        <v>10702</v>
      </c>
      <c r="G58" s="223" t="s">
        <v>544</v>
      </c>
      <c r="H58" s="382" t="s">
        <v>1283</v>
      </c>
      <c r="I58" s="383">
        <v>5548</v>
      </c>
      <c r="J58" s="224" t="s">
        <v>4945</v>
      </c>
    </row>
    <row r="59" spans="1:10" x14ac:dyDescent="0.3">
      <c r="A59" s="381" t="s">
        <v>10731</v>
      </c>
      <c r="B59" s="223" t="s">
        <v>10738</v>
      </c>
      <c r="C59" s="224" t="s">
        <v>10739</v>
      </c>
      <c r="D59" s="223" t="s">
        <v>10550</v>
      </c>
      <c r="E59" s="225" t="s">
        <v>33</v>
      </c>
      <c r="F59" s="382" t="s">
        <v>10702</v>
      </c>
      <c r="G59" s="223" t="s">
        <v>10740</v>
      </c>
      <c r="H59" s="382" t="s">
        <v>1283</v>
      </c>
      <c r="I59" s="383">
        <v>5548</v>
      </c>
      <c r="J59" s="224" t="s">
        <v>4945</v>
      </c>
    </row>
    <row r="60" spans="1:10" x14ac:dyDescent="0.3">
      <c r="A60" s="381" t="s">
        <v>10734</v>
      </c>
      <c r="B60" s="223" t="s">
        <v>10742</v>
      </c>
      <c r="C60" s="224" t="s">
        <v>10743</v>
      </c>
      <c r="D60" s="223" t="s">
        <v>10550</v>
      </c>
      <c r="E60" s="225" t="s">
        <v>33</v>
      </c>
      <c r="F60" s="382" t="s">
        <v>10702</v>
      </c>
      <c r="G60" s="223" t="s">
        <v>544</v>
      </c>
      <c r="H60" s="382" t="s">
        <v>1283</v>
      </c>
      <c r="I60" s="383">
        <v>5548</v>
      </c>
      <c r="J60" s="224" t="s">
        <v>4945</v>
      </c>
    </row>
    <row r="61" spans="1:10" x14ac:dyDescent="0.3">
      <c r="A61" s="381" t="s">
        <v>10737</v>
      </c>
      <c r="B61" s="223" t="s">
        <v>10745</v>
      </c>
      <c r="C61" s="224" t="s">
        <v>10746</v>
      </c>
      <c r="D61" s="223" t="s">
        <v>10550</v>
      </c>
      <c r="E61" s="225" t="s">
        <v>17</v>
      </c>
      <c r="F61" s="382" t="s">
        <v>18</v>
      </c>
      <c r="G61" s="223" t="s">
        <v>10747</v>
      </c>
      <c r="H61" s="382" t="s">
        <v>5831</v>
      </c>
      <c r="I61" s="383">
        <v>7900</v>
      </c>
      <c r="J61" s="224" t="s">
        <v>4945</v>
      </c>
    </row>
    <row r="62" spans="1:10" x14ac:dyDescent="0.3">
      <c r="A62" s="381" t="s">
        <v>10741</v>
      </c>
      <c r="B62" s="223" t="s">
        <v>10749</v>
      </c>
      <c r="C62" s="224" t="s">
        <v>10750</v>
      </c>
      <c r="D62" s="223" t="s">
        <v>10550</v>
      </c>
      <c r="E62" s="225" t="s">
        <v>33</v>
      </c>
      <c r="F62" s="382" t="s">
        <v>10702</v>
      </c>
      <c r="G62" s="223" t="s">
        <v>544</v>
      </c>
      <c r="H62" s="382" t="s">
        <v>5368</v>
      </c>
      <c r="I62" s="383">
        <v>6600</v>
      </c>
      <c r="J62" s="224" t="s">
        <v>4945</v>
      </c>
    </row>
    <row r="63" spans="1:10" x14ac:dyDescent="0.3">
      <c r="A63" s="381" t="s">
        <v>10744</v>
      </c>
      <c r="B63" s="223" t="s">
        <v>10752</v>
      </c>
      <c r="C63" s="224" t="s">
        <v>10753</v>
      </c>
      <c r="D63" s="223" t="s">
        <v>10550</v>
      </c>
      <c r="E63" s="225" t="s">
        <v>33</v>
      </c>
      <c r="F63" s="382" t="s">
        <v>10702</v>
      </c>
      <c r="G63" s="223" t="s">
        <v>544</v>
      </c>
      <c r="H63" s="382" t="s">
        <v>5368</v>
      </c>
      <c r="I63" s="383">
        <v>6600</v>
      </c>
      <c r="J63" s="224" t="s">
        <v>4945</v>
      </c>
    </row>
    <row r="64" spans="1:10" x14ac:dyDescent="0.3">
      <c r="A64" s="381" t="s">
        <v>10748</v>
      </c>
      <c r="B64" s="223" t="s">
        <v>10755</v>
      </c>
      <c r="C64" s="224" t="s">
        <v>10756</v>
      </c>
      <c r="D64" s="223" t="s">
        <v>10550</v>
      </c>
      <c r="E64" s="225" t="s">
        <v>33</v>
      </c>
      <c r="F64" s="382" t="s">
        <v>10702</v>
      </c>
      <c r="G64" s="223" t="s">
        <v>544</v>
      </c>
      <c r="H64" s="382" t="s">
        <v>5368</v>
      </c>
      <c r="I64" s="383">
        <v>6600</v>
      </c>
      <c r="J64" s="224" t="s">
        <v>4945</v>
      </c>
    </row>
    <row r="65" spans="1:10" x14ac:dyDescent="0.3">
      <c r="A65" s="381" t="s">
        <v>10751</v>
      </c>
      <c r="B65" s="223" t="s">
        <v>10758</v>
      </c>
      <c r="C65" s="224" t="s">
        <v>10759</v>
      </c>
      <c r="D65" s="223" t="s">
        <v>10550</v>
      </c>
      <c r="E65" s="225" t="s">
        <v>33</v>
      </c>
      <c r="F65" s="382" t="s">
        <v>10702</v>
      </c>
      <c r="G65" s="223" t="s">
        <v>544</v>
      </c>
      <c r="H65" s="382" t="s">
        <v>5368</v>
      </c>
      <c r="I65" s="383">
        <v>6600</v>
      </c>
      <c r="J65" s="224" t="s">
        <v>4945</v>
      </c>
    </row>
    <row r="66" spans="1:10" x14ac:dyDescent="0.3">
      <c r="A66" s="381" t="s">
        <v>10754</v>
      </c>
      <c r="B66" s="223" t="s">
        <v>9609</v>
      </c>
      <c r="C66" s="224" t="s">
        <v>10761</v>
      </c>
      <c r="D66" s="223" t="s">
        <v>10550</v>
      </c>
      <c r="E66" s="225" t="s">
        <v>33</v>
      </c>
      <c r="F66" s="382" t="s">
        <v>10702</v>
      </c>
      <c r="G66" s="223" t="s">
        <v>544</v>
      </c>
      <c r="H66" s="382" t="s">
        <v>5368</v>
      </c>
      <c r="I66" s="383">
        <v>6600</v>
      </c>
      <c r="J66" s="224" t="s">
        <v>4945</v>
      </c>
    </row>
    <row r="67" spans="1:10" x14ac:dyDescent="0.3">
      <c r="A67" s="381" t="s">
        <v>10757</v>
      </c>
      <c r="B67" s="223" t="s">
        <v>10763</v>
      </c>
      <c r="C67" s="224" t="s">
        <v>10764</v>
      </c>
      <c r="D67" s="223" t="s">
        <v>10550</v>
      </c>
      <c r="E67" s="225" t="s">
        <v>33</v>
      </c>
      <c r="F67" s="382" t="s">
        <v>10702</v>
      </c>
      <c r="G67" s="223" t="s">
        <v>544</v>
      </c>
      <c r="H67" s="382" t="s">
        <v>5368</v>
      </c>
      <c r="I67" s="383">
        <v>6600</v>
      </c>
      <c r="J67" s="224" t="s">
        <v>4945</v>
      </c>
    </row>
    <row r="68" spans="1:10" x14ac:dyDescent="0.3">
      <c r="A68" s="381" t="s">
        <v>10760</v>
      </c>
      <c r="B68" s="223" t="s">
        <v>10766</v>
      </c>
      <c r="C68" s="224" t="s">
        <v>10767</v>
      </c>
      <c r="D68" s="223" t="s">
        <v>10550</v>
      </c>
      <c r="E68" s="225" t="s">
        <v>33</v>
      </c>
      <c r="F68" s="382" t="s">
        <v>10702</v>
      </c>
      <c r="G68" s="223" t="s">
        <v>544</v>
      </c>
      <c r="H68" s="382" t="s">
        <v>5368</v>
      </c>
      <c r="I68" s="383">
        <v>6600</v>
      </c>
      <c r="J68" s="224" t="s">
        <v>4945</v>
      </c>
    </row>
    <row r="69" spans="1:10" x14ac:dyDescent="0.3">
      <c r="A69" s="381" t="s">
        <v>10762</v>
      </c>
      <c r="B69" s="223" t="s">
        <v>10769</v>
      </c>
      <c r="C69" s="224" t="s">
        <v>10770</v>
      </c>
      <c r="D69" s="223" t="s">
        <v>10550</v>
      </c>
      <c r="E69" s="225" t="s">
        <v>33</v>
      </c>
      <c r="F69" s="382" t="s">
        <v>2408</v>
      </c>
      <c r="G69" s="223" t="s">
        <v>544</v>
      </c>
      <c r="H69" s="382" t="s">
        <v>5368</v>
      </c>
      <c r="I69" s="383">
        <v>6600</v>
      </c>
      <c r="J69" s="224" t="s">
        <v>4945</v>
      </c>
    </row>
    <row r="70" spans="1:10" x14ac:dyDescent="0.3">
      <c r="A70" s="381" t="s">
        <v>10765</v>
      </c>
      <c r="B70" s="223" t="s">
        <v>10772</v>
      </c>
      <c r="C70" s="224" t="s">
        <v>10773</v>
      </c>
      <c r="D70" s="223" t="s">
        <v>10550</v>
      </c>
      <c r="E70" s="225" t="s">
        <v>17</v>
      </c>
      <c r="F70" s="382" t="s">
        <v>2408</v>
      </c>
      <c r="G70" s="223" t="s">
        <v>544</v>
      </c>
      <c r="H70" s="382" t="s">
        <v>5368</v>
      </c>
      <c r="I70" s="383">
        <v>6600</v>
      </c>
      <c r="J70" s="224" t="s">
        <v>4945</v>
      </c>
    </row>
    <row r="71" spans="1:10" x14ac:dyDescent="0.3">
      <c r="A71" s="381" t="s">
        <v>10768</v>
      </c>
      <c r="B71" s="223" t="s">
        <v>10775</v>
      </c>
      <c r="C71" s="224" t="s">
        <v>10776</v>
      </c>
      <c r="D71" s="223" t="s">
        <v>10550</v>
      </c>
      <c r="E71" s="225" t="s">
        <v>33</v>
      </c>
      <c r="F71" s="382" t="s">
        <v>10702</v>
      </c>
      <c r="G71" s="223" t="s">
        <v>544</v>
      </c>
      <c r="H71" s="382" t="s">
        <v>5368</v>
      </c>
      <c r="I71" s="383">
        <v>6600</v>
      </c>
      <c r="J71" s="224" t="s">
        <v>4945</v>
      </c>
    </row>
    <row r="72" spans="1:10" x14ac:dyDescent="0.3">
      <c r="A72" s="381" t="s">
        <v>10771</v>
      </c>
      <c r="B72" s="223" t="s">
        <v>10779</v>
      </c>
      <c r="C72" s="224" t="s">
        <v>10780</v>
      </c>
      <c r="D72" s="223" t="s">
        <v>10550</v>
      </c>
      <c r="E72" s="225" t="s">
        <v>17</v>
      </c>
      <c r="F72" s="382" t="s">
        <v>18</v>
      </c>
      <c r="G72" s="223" t="s">
        <v>7728</v>
      </c>
      <c r="H72" s="382" t="s">
        <v>5831</v>
      </c>
      <c r="I72" s="383">
        <v>10400</v>
      </c>
      <c r="J72" s="224" t="s">
        <v>4945</v>
      </c>
    </row>
    <row r="73" spans="1:10" x14ac:dyDescent="0.3">
      <c r="A73" s="381" t="s">
        <v>10774</v>
      </c>
      <c r="B73" s="223" t="s">
        <v>10782</v>
      </c>
      <c r="C73" s="224" t="s">
        <v>10783</v>
      </c>
      <c r="D73" s="223" t="s">
        <v>10550</v>
      </c>
      <c r="E73" s="225" t="s">
        <v>33</v>
      </c>
      <c r="F73" s="382" t="s">
        <v>10784</v>
      </c>
      <c r="G73" s="223" t="s">
        <v>61</v>
      </c>
      <c r="H73" s="382" t="s">
        <v>5831</v>
      </c>
      <c r="I73" s="383">
        <v>7900</v>
      </c>
      <c r="J73" s="224" t="s">
        <v>4945</v>
      </c>
    </row>
    <row r="74" spans="1:10" x14ac:dyDescent="0.3">
      <c r="A74" s="381" t="s">
        <v>10778</v>
      </c>
      <c r="B74" s="223" t="s">
        <v>2075</v>
      </c>
      <c r="C74" s="224" t="s">
        <v>10786</v>
      </c>
      <c r="D74" s="223" t="s">
        <v>10550</v>
      </c>
      <c r="E74" s="225" t="s">
        <v>17</v>
      </c>
      <c r="F74" s="382" t="s">
        <v>2354</v>
      </c>
      <c r="G74" s="223" t="s">
        <v>10747</v>
      </c>
      <c r="H74" s="382" t="s">
        <v>5831</v>
      </c>
      <c r="I74" s="383">
        <v>8100</v>
      </c>
      <c r="J74" s="224" t="s">
        <v>4945</v>
      </c>
    </row>
    <row r="75" spans="1:10" x14ac:dyDescent="0.3">
      <c r="A75" s="381" t="s">
        <v>10781</v>
      </c>
      <c r="B75" s="223" t="s">
        <v>10788</v>
      </c>
      <c r="C75" s="224" t="s">
        <v>10789</v>
      </c>
      <c r="D75" s="223" t="s">
        <v>10550</v>
      </c>
      <c r="E75" s="225" t="s">
        <v>17</v>
      </c>
      <c r="F75" s="382" t="s">
        <v>34</v>
      </c>
      <c r="G75" s="223" t="s">
        <v>7728</v>
      </c>
      <c r="H75" s="382" t="s">
        <v>5831</v>
      </c>
      <c r="I75" s="383">
        <v>9100</v>
      </c>
      <c r="J75" s="224" t="s">
        <v>4945</v>
      </c>
    </row>
    <row r="76" spans="1:10" x14ac:dyDescent="0.3">
      <c r="A76" s="381" t="s">
        <v>10785</v>
      </c>
      <c r="B76" s="223" t="s">
        <v>10791</v>
      </c>
      <c r="C76" s="224" t="s">
        <v>10792</v>
      </c>
      <c r="D76" s="223" t="s">
        <v>10550</v>
      </c>
      <c r="E76" s="225" t="s">
        <v>17</v>
      </c>
      <c r="F76" s="382" t="s">
        <v>34</v>
      </c>
      <c r="G76" s="223" t="s">
        <v>7728</v>
      </c>
      <c r="H76" s="382" t="s">
        <v>5831</v>
      </c>
      <c r="I76" s="383">
        <v>9100</v>
      </c>
      <c r="J76" s="224" t="s">
        <v>4945</v>
      </c>
    </row>
    <row r="77" spans="1:10" x14ac:dyDescent="0.3">
      <c r="A77" s="381" t="s">
        <v>10787</v>
      </c>
      <c r="B77" s="223" t="s">
        <v>10794</v>
      </c>
      <c r="C77" s="224" t="s">
        <v>10795</v>
      </c>
      <c r="D77" s="223" t="s">
        <v>10550</v>
      </c>
      <c r="E77" s="225" t="s">
        <v>33</v>
      </c>
      <c r="F77" s="382" t="s">
        <v>73</v>
      </c>
      <c r="G77" s="223" t="s">
        <v>61</v>
      </c>
      <c r="H77" s="382" t="s">
        <v>10796</v>
      </c>
      <c r="I77" s="383">
        <v>5306</v>
      </c>
      <c r="J77" s="224" t="s">
        <v>4945</v>
      </c>
    </row>
    <row r="78" spans="1:10" x14ac:dyDescent="0.3">
      <c r="A78" s="381" t="s">
        <v>10790</v>
      </c>
      <c r="B78" s="389" t="s">
        <v>10798</v>
      </c>
      <c r="C78" s="390" t="s">
        <v>10799</v>
      </c>
      <c r="D78" s="223" t="s">
        <v>10550</v>
      </c>
      <c r="E78" s="391" t="s">
        <v>33</v>
      </c>
      <c r="F78" s="392" t="s">
        <v>4497</v>
      </c>
      <c r="G78" s="389" t="s">
        <v>61</v>
      </c>
      <c r="H78" s="392" t="s">
        <v>10796</v>
      </c>
      <c r="I78" s="393">
        <v>5306</v>
      </c>
      <c r="J78" s="224" t="s">
        <v>4945</v>
      </c>
    </row>
    <row r="79" spans="1:10" x14ac:dyDescent="0.3">
      <c r="A79" s="381" t="s">
        <v>10793</v>
      </c>
      <c r="B79" s="223" t="s">
        <v>10801</v>
      </c>
      <c r="C79" s="224" t="s">
        <v>10802</v>
      </c>
      <c r="D79" s="223" t="s">
        <v>10550</v>
      </c>
      <c r="E79" s="225" t="s">
        <v>33</v>
      </c>
      <c r="F79" s="382" t="s">
        <v>2354</v>
      </c>
      <c r="G79" s="223" t="s">
        <v>61</v>
      </c>
      <c r="H79" s="382" t="s">
        <v>10796</v>
      </c>
      <c r="I79" s="383">
        <v>7500</v>
      </c>
      <c r="J79" s="224" t="s">
        <v>4945</v>
      </c>
    </row>
    <row r="80" spans="1:10" x14ac:dyDescent="0.3">
      <c r="A80" s="381" t="s">
        <v>10797</v>
      </c>
      <c r="B80" s="223" t="s">
        <v>10804</v>
      </c>
      <c r="C80" s="224" t="s">
        <v>10805</v>
      </c>
      <c r="D80" s="223" t="s">
        <v>10550</v>
      </c>
      <c r="E80" s="225" t="s">
        <v>17</v>
      </c>
      <c r="F80" s="382" t="s">
        <v>73</v>
      </c>
      <c r="G80" s="223" t="s">
        <v>919</v>
      </c>
      <c r="H80" s="382" t="s">
        <v>10796</v>
      </c>
      <c r="I80" s="383">
        <v>7500</v>
      </c>
      <c r="J80" s="224" t="s">
        <v>4945</v>
      </c>
    </row>
    <row r="81" spans="1:10" x14ac:dyDescent="0.3">
      <c r="A81" s="381" t="s">
        <v>10800</v>
      </c>
      <c r="B81" s="223" t="s">
        <v>10807</v>
      </c>
      <c r="C81" s="224" t="s">
        <v>10808</v>
      </c>
      <c r="D81" s="223" t="s">
        <v>10550</v>
      </c>
      <c r="E81" s="225" t="s">
        <v>33</v>
      </c>
      <c r="F81" s="382" t="s">
        <v>73</v>
      </c>
      <c r="G81" s="223" t="s">
        <v>61</v>
      </c>
      <c r="H81" s="382" t="s">
        <v>10796</v>
      </c>
      <c r="I81" s="383">
        <v>9450</v>
      </c>
      <c r="J81" s="224" t="s">
        <v>4945</v>
      </c>
    </row>
    <row r="82" spans="1:10" x14ac:dyDescent="0.3">
      <c r="A82" s="381" t="s">
        <v>10803</v>
      </c>
      <c r="B82" s="223" t="s">
        <v>3950</v>
      </c>
      <c r="C82" s="224" t="s">
        <v>10810</v>
      </c>
      <c r="D82" s="223" t="s">
        <v>10550</v>
      </c>
      <c r="E82" s="225" t="s">
        <v>17</v>
      </c>
      <c r="F82" s="382" t="s">
        <v>4864</v>
      </c>
      <c r="G82" s="223" t="s">
        <v>7728</v>
      </c>
      <c r="H82" s="382" t="s">
        <v>5831</v>
      </c>
      <c r="I82" s="383">
        <v>9100</v>
      </c>
      <c r="J82" s="224" t="s">
        <v>4945</v>
      </c>
    </row>
    <row r="83" spans="1:10" x14ac:dyDescent="0.3">
      <c r="A83" s="381" t="s">
        <v>10806</v>
      </c>
      <c r="B83" s="223" t="s">
        <v>10812</v>
      </c>
      <c r="C83" s="224" t="s">
        <v>10813</v>
      </c>
      <c r="D83" s="223" t="s">
        <v>10550</v>
      </c>
      <c r="E83" s="225" t="s">
        <v>17</v>
      </c>
      <c r="F83" s="382" t="s">
        <v>10784</v>
      </c>
      <c r="G83" s="223" t="s">
        <v>61</v>
      </c>
      <c r="H83" s="382" t="s">
        <v>5831</v>
      </c>
      <c r="I83" s="383">
        <v>7900</v>
      </c>
      <c r="J83" s="224" t="s">
        <v>4945</v>
      </c>
    </row>
    <row r="84" spans="1:10" x14ac:dyDescent="0.3">
      <c r="A84" s="381" t="s">
        <v>10809</v>
      </c>
      <c r="B84" s="223" t="s">
        <v>10815</v>
      </c>
      <c r="C84" s="224" t="s">
        <v>10816</v>
      </c>
      <c r="D84" s="223" t="s">
        <v>10550</v>
      </c>
      <c r="E84" s="225" t="s">
        <v>17</v>
      </c>
      <c r="F84" s="382" t="s">
        <v>18</v>
      </c>
      <c r="G84" s="223" t="s">
        <v>61</v>
      </c>
      <c r="H84" s="382" t="s">
        <v>5831</v>
      </c>
      <c r="I84" s="383">
        <v>7900</v>
      </c>
      <c r="J84" s="224" t="s">
        <v>4945</v>
      </c>
    </row>
    <row r="85" spans="1:10" x14ac:dyDescent="0.3">
      <c r="A85" s="381" t="s">
        <v>10811</v>
      </c>
      <c r="B85" s="223" t="s">
        <v>10818</v>
      </c>
      <c r="C85" s="224" t="s">
        <v>10819</v>
      </c>
      <c r="D85" s="223" t="s">
        <v>10550</v>
      </c>
      <c r="E85" s="225" t="s">
        <v>17</v>
      </c>
      <c r="F85" s="382" t="s">
        <v>18</v>
      </c>
      <c r="G85" s="223" t="s">
        <v>7728</v>
      </c>
      <c r="H85" s="382" t="s">
        <v>5831</v>
      </c>
      <c r="I85" s="383">
        <v>10400</v>
      </c>
      <c r="J85" s="224" t="s">
        <v>4945</v>
      </c>
    </row>
    <row r="86" spans="1:10" x14ac:dyDescent="0.3">
      <c r="A86" s="381" t="s">
        <v>10814</v>
      </c>
      <c r="B86" s="223" t="s">
        <v>10822</v>
      </c>
      <c r="C86" s="224" t="s">
        <v>10823</v>
      </c>
      <c r="D86" s="223" t="s">
        <v>10550</v>
      </c>
      <c r="E86" s="225" t="s">
        <v>33</v>
      </c>
      <c r="F86" s="382" t="s">
        <v>2354</v>
      </c>
      <c r="G86" s="223" t="s">
        <v>10747</v>
      </c>
      <c r="H86" s="382" t="s">
        <v>5831</v>
      </c>
      <c r="I86" s="383">
        <v>7820</v>
      </c>
      <c r="J86" s="224" t="s">
        <v>4945</v>
      </c>
    </row>
    <row r="87" spans="1:10" x14ac:dyDescent="0.3">
      <c r="A87" s="381" t="s">
        <v>10817</v>
      </c>
      <c r="B87" s="223" t="s">
        <v>10825</v>
      </c>
      <c r="C87" s="224" t="s">
        <v>10826</v>
      </c>
      <c r="D87" s="223" t="s">
        <v>10550</v>
      </c>
      <c r="E87" s="225" t="s">
        <v>17</v>
      </c>
      <c r="F87" s="382" t="s">
        <v>34</v>
      </c>
      <c r="G87" s="223" t="s">
        <v>7728</v>
      </c>
      <c r="H87" s="382" t="s">
        <v>5831</v>
      </c>
      <c r="I87" s="383">
        <v>9100</v>
      </c>
      <c r="J87" s="224" t="s">
        <v>4945</v>
      </c>
    </row>
    <row r="88" spans="1:10" x14ac:dyDescent="0.3">
      <c r="A88" s="381" t="s">
        <v>10821</v>
      </c>
      <c r="B88" s="223" t="s">
        <v>10828</v>
      </c>
      <c r="C88" s="224" t="s">
        <v>10829</v>
      </c>
      <c r="D88" s="223" t="s">
        <v>10550</v>
      </c>
      <c r="E88" s="225" t="s">
        <v>17</v>
      </c>
      <c r="F88" s="382" t="s">
        <v>34</v>
      </c>
      <c r="G88" s="223" t="s">
        <v>10747</v>
      </c>
      <c r="H88" s="382" t="s">
        <v>5831</v>
      </c>
      <c r="I88" s="383">
        <v>6900</v>
      </c>
      <c r="J88" s="224" t="s">
        <v>4945</v>
      </c>
    </row>
    <row r="89" spans="1:10" x14ac:dyDescent="0.3">
      <c r="A89" s="381" t="s">
        <v>10824</v>
      </c>
      <c r="B89" s="223" t="s">
        <v>10831</v>
      </c>
      <c r="C89" s="224" t="s">
        <v>10832</v>
      </c>
      <c r="D89" s="223" t="s">
        <v>10550</v>
      </c>
      <c r="E89" s="225" t="s">
        <v>17</v>
      </c>
      <c r="F89" s="382" t="s">
        <v>34</v>
      </c>
      <c r="G89" s="223" t="s">
        <v>61</v>
      </c>
      <c r="H89" s="382" t="s">
        <v>5831</v>
      </c>
      <c r="I89" s="383">
        <v>6900</v>
      </c>
      <c r="J89" s="224" t="s">
        <v>4945</v>
      </c>
    </row>
    <row r="90" spans="1:10" x14ac:dyDescent="0.3">
      <c r="A90" s="381" t="s">
        <v>10827</v>
      </c>
      <c r="B90" s="223" t="s">
        <v>10834</v>
      </c>
      <c r="C90" s="224" t="s">
        <v>10835</v>
      </c>
      <c r="D90" s="223" t="s">
        <v>10550</v>
      </c>
      <c r="E90" s="225" t="s">
        <v>17</v>
      </c>
      <c r="F90" s="382" t="s">
        <v>18</v>
      </c>
      <c r="G90" s="223" t="s">
        <v>61</v>
      </c>
      <c r="H90" s="382" t="s">
        <v>5831</v>
      </c>
      <c r="I90" s="383">
        <v>8050</v>
      </c>
      <c r="J90" s="224" t="s">
        <v>4945</v>
      </c>
    </row>
    <row r="91" spans="1:10" x14ac:dyDescent="0.3">
      <c r="A91" s="381" t="s">
        <v>10830</v>
      </c>
      <c r="B91" s="223" t="s">
        <v>10837</v>
      </c>
      <c r="C91" s="224" t="s">
        <v>10838</v>
      </c>
      <c r="D91" s="223" t="s">
        <v>10550</v>
      </c>
      <c r="E91" s="225" t="s">
        <v>17</v>
      </c>
      <c r="F91" s="382" t="s">
        <v>18</v>
      </c>
      <c r="G91" s="223" t="s">
        <v>61</v>
      </c>
      <c r="H91" s="382" t="s">
        <v>5831</v>
      </c>
      <c r="I91" s="383">
        <v>7550</v>
      </c>
      <c r="J91" s="224" t="s">
        <v>4945</v>
      </c>
    </row>
    <row r="92" spans="1:10" x14ac:dyDescent="0.3">
      <c r="A92" s="381" t="s">
        <v>10833</v>
      </c>
      <c r="B92" s="223" t="s">
        <v>10840</v>
      </c>
      <c r="C92" s="224" t="s">
        <v>10841</v>
      </c>
      <c r="D92" s="223" t="s">
        <v>10550</v>
      </c>
      <c r="E92" s="225" t="s">
        <v>17</v>
      </c>
      <c r="F92" s="382" t="s">
        <v>18</v>
      </c>
      <c r="G92" s="223" t="s">
        <v>61</v>
      </c>
      <c r="H92" s="382" t="s">
        <v>5831</v>
      </c>
      <c r="I92" s="383">
        <v>7550</v>
      </c>
      <c r="J92" s="224" t="s">
        <v>4945</v>
      </c>
    </row>
    <row r="93" spans="1:10" x14ac:dyDescent="0.3">
      <c r="A93" s="381" t="s">
        <v>10836</v>
      </c>
      <c r="B93" s="223" t="s">
        <v>10843</v>
      </c>
      <c r="C93" s="224" t="s">
        <v>10844</v>
      </c>
      <c r="D93" s="223" t="s">
        <v>10550</v>
      </c>
      <c r="E93" s="225" t="s">
        <v>17</v>
      </c>
      <c r="F93" s="382" t="s">
        <v>10845</v>
      </c>
      <c r="G93" s="223" t="s">
        <v>61</v>
      </c>
      <c r="H93" s="382" t="s">
        <v>5831</v>
      </c>
      <c r="I93" s="383">
        <v>7550</v>
      </c>
      <c r="J93" s="224" t="s">
        <v>4945</v>
      </c>
    </row>
    <row r="94" spans="1:10" x14ac:dyDescent="0.3">
      <c r="A94" s="381" t="s">
        <v>10839</v>
      </c>
      <c r="B94" s="223" t="s">
        <v>10847</v>
      </c>
      <c r="C94" s="224" t="s">
        <v>10848</v>
      </c>
      <c r="D94" s="223" t="s">
        <v>10550</v>
      </c>
      <c r="E94" s="225" t="s">
        <v>17</v>
      </c>
      <c r="F94" s="382" t="s">
        <v>18</v>
      </c>
      <c r="G94" s="223" t="s">
        <v>61</v>
      </c>
      <c r="H94" s="382" t="s">
        <v>5831</v>
      </c>
      <c r="I94" s="383">
        <v>7550</v>
      </c>
      <c r="J94" s="224" t="s">
        <v>4945</v>
      </c>
    </row>
    <row r="95" spans="1:10" x14ac:dyDescent="0.3">
      <c r="A95" s="381" t="s">
        <v>10842</v>
      </c>
      <c r="B95" s="223" t="s">
        <v>10850</v>
      </c>
      <c r="C95" s="224" t="s">
        <v>10851</v>
      </c>
      <c r="D95" s="223" t="s">
        <v>10550</v>
      </c>
      <c r="E95" s="225" t="s">
        <v>17</v>
      </c>
      <c r="F95" s="382" t="s">
        <v>18</v>
      </c>
      <c r="G95" s="223" t="s">
        <v>61</v>
      </c>
      <c r="H95" s="382" t="s">
        <v>5831</v>
      </c>
      <c r="I95" s="383">
        <v>7550</v>
      </c>
      <c r="J95" s="224" t="s">
        <v>4945</v>
      </c>
    </row>
    <row r="96" spans="1:10" x14ac:dyDescent="0.3">
      <c r="A96" s="381" t="s">
        <v>10846</v>
      </c>
      <c r="B96" s="223" t="s">
        <v>10853</v>
      </c>
      <c r="C96" s="224" t="s">
        <v>10854</v>
      </c>
      <c r="D96" s="223" t="s">
        <v>10550</v>
      </c>
      <c r="E96" s="225" t="s">
        <v>33</v>
      </c>
      <c r="F96" s="382" t="s">
        <v>10135</v>
      </c>
      <c r="G96" s="223" t="s">
        <v>7726</v>
      </c>
      <c r="H96" s="382" t="s">
        <v>5368</v>
      </c>
      <c r="I96" s="383">
        <v>6500</v>
      </c>
      <c r="J96" s="224" t="s">
        <v>4945</v>
      </c>
    </row>
    <row r="97" spans="1:10" x14ac:dyDescent="0.3">
      <c r="A97" s="381" t="s">
        <v>10849</v>
      </c>
      <c r="B97" s="223" t="s">
        <v>10856</v>
      </c>
      <c r="C97" s="224" t="s">
        <v>10857</v>
      </c>
      <c r="D97" s="223" t="s">
        <v>10550</v>
      </c>
      <c r="E97" s="225" t="s">
        <v>33</v>
      </c>
      <c r="F97" s="382" t="s">
        <v>1018</v>
      </c>
      <c r="G97" s="223" t="s">
        <v>7726</v>
      </c>
      <c r="H97" s="382" t="s">
        <v>5368</v>
      </c>
      <c r="I97" s="383">
        <v>6500</v>
      </c>
      <c r="J97" s="224" t="s">
        <v>4945</v>
      </c>
    </row>
    <row r="98" spans="1:10" x14ac:dyDescent="0.3">
      <c r="A98" s="381" t="s">
        <v>10852</v>
      </c>
      <c r="B98" s="223" t="s">
        <v>10859</v>
      </c>
      <c r="C98" s="224" t="s">
        <v>10860</v>
      </c>
      <c r="D98" s="223" t="s">
        <v>10550</v>
      </c>
      <c r="E98" s="225" t="s">
        <v>33</v>
      </c>
      <c r="F98" s="382" t="s">
        <v>1018</v>
      </c>
      <c r="G98" s="223" t="s">
        <v>7726</v>
      </c>
      <c r="H98" s="382" t="s">
        <v>5368</v>
      </c>
      <c r="I98" s="383">
        <v>6500</v>
      </c>
      <c r="J98" s="224" t="s">
        <v>4945</v>
      </c>
    </row>
    <row r="99" spans="1:10" x14ac:dyDescent="0.3">
      <c r="A99" s="381" t="s">
        <v>10855</v>
      </c>
      <c r="B99" s="223" t="s">
        <v>10862</v>
      </c>
      <c r="C99" s="224" t="s">
        <v>10863</v>
      </c>
      <c r="D99" s="223" t="s">
        <v>10550</v>
      </c>
      <c r="E99" s="225" t="s">
        <v>33</v>
      </c>
      <c r="F99" s="382" t="s">
        <v>8394</v>
      </c>
      <c r="G99" s="223" t="s">
        <v>7726</v>
      </c>
      <c r="H99" s="382" t="s">
        <v>5368</v>
      </c>
      <c r="I99" s="383">
        <v>6500</v>
      </c>
      <c r="J99" s="224" t="s">
        <v>4945</v>
      </c>
    </row>
    <row r="100" spans="1:10" x14ac:dyDescent="0.3">
      <c r="A100" s="381" t="s">
        <v>10858</v>
      </c>
      <c r="B100" s="223" t="s">
        <v>10865</v>
      </c>
      <c r="C100" s="224" t="s">
        <v>10866</v>
      </c>
      <c r="D100" s="223" t="s">
        <v>10550</v>
      </c>
      <c r="E100" s="225" t="s">
        <v>33</v>
      </c>
      <c r="F100" s="382" t="s">
        <v>10867</v>
      </c>
      <c r="G100" s="223" t="s">
        <v>7726</v>
      </c>
      <c r="H100" s="382" t="s">
        <v>5368</v>
      </c>
      <c r="I100" s="383">
        <v>6500</v>
      </c>
      <c r="J100" s="224" t="s">
        <v>4945</v>
      </c>
    </row>
    <row r="101" spans="1:10" x14ac:dyDescent="0.3">
      <c r="A101" s="381" t="s">
        <v>10861</v>
      </c>
      <c r="B101" s="223" t="s">
        <v>10869</v>
      </c>
      <c r="C101" s="224" t="s">
        <v>10870</v>
      </c>
      <c r="D101" s="223" t="s">
        <v>10550</v>
      </c>
      <c r="E101" s="225" t="s">
        <v>33</v>
      </c>
      <c r="F101" s="382" t="s">
        <v>8394</v>
      </c>
      <c r="G101" s="223" t="s">
        <v>7726</v>
      </c>
      <c r="H101" s="382" t="s">
        <v>5368</v>
      </c>
      <c r="I101" s="383">
        <v>6500</v>
      </c>
      <c r="J101" s="224" t="s">
        <v>4945</v>
      </c>
    </row>
    <row r="102" spans="1:10" x14ac:dyDescent="0.3">
      <c r="A102" s="381" t="s">
        <v>10864</v>
      </c>
      <c r="B102" s="223" t="s">
        <v>10872</v>
      </c>
      <c r="C102" s="224" t="s">
        <v>10873</v>
      </c>
      <c r="D102" s="223" t="s">
        <v>10550</v>
      </c>
      <c r="E102" s="225" t="s">
        <v>33</v>
      </c>
      <c r="F102" s="382" t="s">
        <v>10874</v>
      </c>
      <c r="G102" s="223" t="s">
        <v>7726</v>
      </c>
      <c r="H102" s="382" t="s">
        <v>5368</v>
      </c>
      <c r="I102" s="383">
        <v>6500</v>
      </c>
      <c r="J102" s="224" t="s">
        <v>4945</v>
      </c>
    </row>
    <row r="103" spans="1:10" x14ac:dyDescent="0.3">
      <c r="A103" s="381" t="s">
        <v>10868</v>
      </c>
      <c r="B103" s="223" t="s">
        <v>10876</v>
      </c>
      <c r="C103" s="224" t="s">
        <v>10877</v>
      </c>
      <c r="D103" s="223" t="s">
        <v>10550</v>
      </c>
      <c r="E103" s="225" t="s">
        <v>17</v>
      </c>
      <c r="F103" s="382" t="s">
        <v>10874</v>
      </c>
      <c r="G103" s="223" t="s">
        <v>7726</v>
      </c>
      <c r="H103" s="382" t="s">
        <v>5368</v>
      </c>
      <c r="I103" s="383">
        <v>6500</v>
      </c>
      <c r="J103" s="224" t="s">
        <v>4945</v>
      </c>
    </row>
    <row r="104" spans="1:10" x14ac:dyDescent="0.3">
      <c r="A104" s="381" t="s">
        <v>10871</v>
      </c>
      <c r="B104" s="223" t="s">
        <v>10879</v>
      </c>
      <c r="C104" s="224" t="s">
        <v>10880</v>
      </c>
      <c r="D104" s="223" t="s">
        <v>10550</v>
      </c>
      <c r="E104" s="225" t="s">
        <v>33</v>
      </c>
      <c r="F104" s="382" t="s">
        <v>10135</v>
      </c>
      <c r="G104" s="223" t="s">
        <v>7726</v>
      </c>
      <c r="H104" s="382" t="s">
        <v>5368</v>
      </c>
      <c r="I104" s="383">
        <v>6500</v>
      </c>
      <c r="J104" s="224" t="s">
        <v>4945</v>
      </c>
    </row>
    <row r="105" spans="1:10" x14ac:dyDescent="0.3">
      <c r="A105" s="381" t="s">
        <v>10875</v>
      </c>
      <c r="B105" s="223" t="s">
        <v>10882</v>
      </c>
      <c r="C105" s="224" t="s">
        <v>10883</v>
      </c>
      <c r="D105" s="223" t="s">
        <v>10550</v>
      </c>
      <c r="E105" s="225" t="s">
        <v>33</v>
      </c>
      <c r="F105" s="382" t="s">
        <v>10135</v>
      </c>
      <c r="G105" s="223" t="s">
        <v>7726</v>
      </c>
      <c r="H105" s="382" t="s">
        <v>5368</v>
      </c>
      <c r="I105" s="383">
        <v>6500</v>
      </c>
      <c r="J105" s="224" t="s">
        <v>4945</v>
      </c>
    </row>
    <row r="106" spans="1:10" x14ac:dyDescent="0.3">
      <c r="A106" s="381" t="s">
        <v>10878</v>
      </c>
      <c r="B106" s="223" t="s">
        <v>10885</v>
      </c>
      <c r="C106" s="224" t="s">
        <v>10886</v>
      </c>
      <c r="D106" s="223" t="s">
        <v>10550</v>
      </c>
      <c r="E106" s="225" t="s">
        <v>33</v>
      </c>
      <c r="F106" s="382" t="s">
        <v>8394</v>
      </c>
      <c r="G106" s="223" t="s">
        <v>7726</v>
      </c>
      <c r="H106" s="382" t="s">
        <v>5368</v>
      </c>
      <c r="I106" s="383">
        <v>6500</v>
      </c>
      <c r="J106" s="224" t="s">
        <v>4945</v>
      </c>
    </row>
    <row r="107" spans="1:10" x14ac:dyDescent="0.3">
      <c r="A107" s="381" t="s">
        <v>10881</v>
      </c>
      <c r="B107" s="223" t="s">
        <v>10888</v>
      </c>
      <c r="C107" s="224" t="s">
        <v>10889</v>
      </c>
      <c r="D107" s="223" t="s">
        <v>10550</v>
      </c>
      <c r="E107" s="225" t="s">
        <v>33</v>
      </c>
      <c r="F107" s="382" t="s">
        <v>8394</v>
      </c>
      <c r="G107" s="223" t="s">
        <v>7726</v>
      </c>
      <c r="H107" s="382" t="s">
        <v>5368</v>
      </c>
      <c r="I107" s="383">
        <v>6500</v>
      </c>
      <c r="J107" s="224" t="s">
        <v>4945</v>
      </c>
    </row>
    <row r="108" spans="1:10" x14ac:dyDescent="0.3">
      <c r="A108" s="381" t="s">
        <v>10884</v>
      </c>
      <c r="B108" s="223" t="s">
        <v>10891</v>
      </c>
      <c r="C108" s="224" t="s">
        <v>10892</v>
      </c>
      <c r="D108" s="223" t="s">
        <v>10550</v>
      </c>
      <c r="E108" s="225" t="s">
        <v>33</v>
      </c>
      <c r="F108" s="382" t="s">
        <v>8394</v>
      </c>
      <c r="G108" s="223" t="s">
        <v>7726</v>
      </c>
      <c r="H108" s="382" t="s">
        <v>5368</v>
      </c>
      <c r="I108" s="383">
        <v>6500</v>
      </c>
      <c r="J108" s="224" t="s">
        <v>4945</v>
      </c>
    </row>
    <row r="109" spans="1:10" x14ac:dyDescent="0.3">
      <c r="A109" s="381" t="s">
        <v>10887</v>
      </c>
      <c r="B109" s="223" t="s">
        <v>10894</v>
      </c>
      <c r="C109" s="224" t="s">
        <v>10895</v>
      </c>
      <c r="D109" s="223" t="s">
        <v>10550</v>
      </c>
      <c r="E109" s="225" t="s">
        <v>33</v>
      </c>
      <c r="F109" s="382" t="s">
        <v>8394</v>
      </c>
      <c r="G109" s="223" t="s">
        <v>7726</v>
      </c>
      <c r="H109" s="382" t="s">
        <v>5368</v>
      </c>
      <c r="I109" s="383">
        <v>6500</v>
      </c>
      <c r="J109" s="224" t="s">
        <v>4945</v>
      </c>
    </row>
    <row r="110" spans="1:10" x14ac:dyDescent="0.3">
      <c r="A110" s="381" t="s">
        <v>10890</v>
      </c>
      <c r="B110" s="223" t="s">
        <v>10897</v>
      </c>
      <c r="C110" s="224" t="s">
        <v>10898</v>
      </c>
      <c r="D110" s="223" t="s">
        <v>10550</v>
      </c>
      <c r="E110" s="225" t="s">
        <v>17</v>
      </c>
      <c r="F110" s="382" t="s">
        <v>8394</v>
      </c>
      <c r="G110" s="223" t="s">
        <v>7726</v>
      </c>
      <c r="H110" s="382" t="s">
        <v>5368</v>
      </c>
      <c r="I110" s="383">
        <v>6500</v>
      </c>
      <c r="J110" s="224" t="s">
        <v>4945</v>
      </c>
    </row>
    <row r="111" spans="1:10" x14ac:dyDescent="0.3">
      <c r="A111" s="381" t="s">
        <v>10893</v>
      </c>
      <c r="B111" s="223" t="s">
        <v>10900</v>
      </c>
      <c r="C111" s="224" t="s">
        <v>10901</v>
      </c>
      <c r="D111" s="223" t="s">
        <v>10550</v>
      </c>
      <c r="E111" s="225" t="s">
        <v>33</v>
      </c>
      <c r="F111" s="382" t="s">
        <v>8394</v>
      </c>
      <c r="G111" s="223" t="s">
        <v>7726</v>
      </c>
      <c r="H111" s="382" t="s">
        <v>5368</v>
      </c>
      <c r="I111" s="383">
        <v>6500</v>
      </c>
      <c r="J111" s="224" t="s">
        <v>4945</v>
      </c>
    </row>
    <row r="112" spans="1:10" x14ac:dyDescent="0.3">
      <c r="A112" s="381" t="s">
        <v>10896</v>
      </c>
      <c r="B112" s="223" t="s">
        <v>10903</v>
      </c>
      <c r="C112" s="224" t="s">
        <v>10904</v>
      </c>
      <c r="D112" s="223" t="s">
        <v>10550</v>
      </c>
      <c r="E112" s="225" t="s">
        <v>33</v>
      </c>
      <c r="F112" s="382" t="s">
        <v>8394</v>
      </c>
      <c r="G112" s="223" t="s">
        <v>7726</v>
      </c>
      <c r="H112" s="382" t="s">
        <v>5368</v>
      </c>
      <c r="I112" s="383">
        <v>6500</v>
      </c>
      <c r="J112" s="224" t="s">
        <v>4945</v>
      </c>
    </row>
    <row r="113" spans="1:10" x14ac:dyDescent="0.3">
      <c r="A113" s="381" t="s">
        <v>10899</v>
      </c>
      <c r="B113" s="223" t="s">
        <v>10906</v>
      </c>
      <c r="C113" s="224" t="s">
        <v>10907</v>
      </c>
      <c r="D113" s="223" t="s">
        <v>10550</v>
      </c>
      <c r="E113" s="225" t="s">
        <v>33</v>
      </c>
      <c r="F113" s="382" t="s">
        <v>8394</v>
      </c>
      <c r="G113" s="223" t="s">
        <v>7726</v>
      </c>
      <c r="H113" s="382" t="s">
        <v>5368</v>
      </c>
      <c r="I113" s="383">
        <v>6500</v>
      </c>
      <c r="J113" s="224" t="s">
        <v>4945</v>
      </c>
    </row>
    <row r="114" spans="1:10" x14ac:dyDescent="0.3">
      <c r="A114" s="381" t="s">
        <v>10902</v>
      </c>
      <c r="B114" s="223" t="s">
        <v>10909</v>
      </c>
      <c r="C114" s="224" t="s">
        <v>10910</v>
      </c>
      <c r="D114" s="223" t="s">
        <v>10550</v>
      </c>
      <c r="E114" s="225" t="s">
        <v>17</v>
      </c>
      <c r="F114" s="382" t="s">
        <v>18</v>
      </c>
      <c r="G114" s="223" t="s">
        <v>10569</v>
      </c>
      <c r="H114" s="382" t="s">
        <v>5806</v>
      </c>
      <c r="I114" s="383">
        <v>8050</v>
      </c>
      <c r="J114" s="224" t="s">
        <v>4945</v>
      </c>
    </row>
    <row r="115" spans="1:10" x14ac:dyDescent="0.3">
      <c r="A115" s="381" t="s">
        <v>10905</v>
      </c>
      <c r="B115" s="223" t="s">
        <v>10912</v>
      </c>
      <c r="C115" s="224" t="s">
        <v>10913</v>
      </c>
      <c r="D115" s="363" t="s">
        <v>10550</v>
      </c>
      <c r="E115" s="224" t="s">
        <v>33</v>
      </c>
      <c r="F115" s="382" t="s">
        <v>10914</v>
      </c>
      <c r="G115" s="223" t="s">
        <v>10915</v>
      </c>
      <c r="H115" s="382" t="s">
        <v>1283</v>
      </c>
      <c r="I115" s="383">
        <v>5300</v>
      </c>
      <c r="J115" s="224" t="s">
        <v>4945</v>
      </c>
    </row>
    <row r="116" spans="1:10" x14ac:dyDescent="0.3">
      <c r="A116" s="381" t="s">
        <v>10908</v>
      </c>
      <c r="B116" s="223" t="s">
        <v>10917</v>
      </c>
      <c r="C116" s="224" t="s">
        <v>10918</v>
      </c>
      <c r="D116" s="223" t="s">
        <v>10550</v>
      </c>
      <c r="E116" s="225" t="s">
        <v>17</v>
      </c>
      <c r="F116" s="382" t="s">
        <v>10702</v>
      </c>
      <c r="G116" s="223" t="s">
        <v>544</v>
      </c>
      <c r="H116" s="382" t="s">
        <v>5368</v>
      </c>
      <c r="I116" s="383">
        <v>6600</v>
      </c>
      <c r="J116" s="224" t="s">
        <v>4945</v>
      </c>
    </row>
    <row r="117" spans="1:10" x14ac:dyDescent="0.3">
      <c r="A117" s="381" t="s">
        <v>10911</v>
      </c>
      <c r="B117" s="223" t="s">
        <v>10920</v>
      </c>
      <c r="C117" s="224" t="s">
        <v>10921</v>
      </c>
      <c r="D117" s="223" t="s">
        <v>10550</v>
      </c>
      <c r="E117" s="225" t="s">
        <v>17</v>
      </c>
      <c r="F117" s="382" t="s">
        <v>18</v>
      </c>
      <c r="G117" s="223" t="s">
        <v>10569</v>
      </c>
      <c r="H117" s="382" t="s">
        <v>10922</v>
      </c>
      <c r="I117" s="383">
        <v>8050</v>
      </c>
      <c r="J117" s="224" t="s">
        <v>4945</v>
      </c>
    </row>
    <row r="118" spans="1:10" x14ac:dyDescent="0.3">
      <c r="A118" s="381" t="s">
        <v>10916</v>
      </c>
      <c r="B118" s="223" t="s">
        <v>10924</v>
      </c>
      <c r="C118" s="224" t="s">
        <v>10925</v>
      </c>
      <c r="D118" s="223" t="s">
        <v>10550</v>
      </c>
      <c r="E118" s="225" t="s">
        <v>33</v>
      </c>
      <c r="F118" s="382" t="s">
        <v>416</v>
      </c>
      <c r="G118" s="223" t="s">
        <v>7728</v>
      </c>
      <c r="H118" s="382" t="s">
        <v>10922</v>
      </c>
      <c r="I118" s="383">
        <v>8300</v>
      </c>
      <c r="J118" s="224" t="s">
        <v>4945</v>
      </c>
    </row>
    <row r="119" spans="1:10" x14ac:dyDescent="0.3">
      <c r="A119" s="381" t="s">
        <v>10919</v>
      </c>
      <c r="B119" s="223" t="s">
        <v>10927</v>
      </c>
      <c r="C119" s="224" t="s">
        <v>10928</v>
      </c>
      <c r="D119" s="223" t="s">
        <v>10550</v>
      </c>
      <c r="E119" s="225" t="s">
        <v>17</v>
      </c>
      <c r="F119" s="382" t="s">
        <v>18</v>
      </c>
      <c r="G119" s="223" t="s">
        <v>10569</v>
      </c>
      <c r="H119" s="382" t="s">
        <v>10922</v>
      </c>
      <c r="I119" s="383">
        <v>8050</v>
      </c>
      <c r="J119" s="224" t="s">
        <v>4945</v>
      </c>
    </row>
    <row r="120" spans="1:10" x14ac:dyDescent="0.3">
      <c r="A120" s="381" t="s">
        <v>10923</v>
      </c>
      <c r="B120" s="223" t="s">
        <v>10930</v>
      </c>
      <c r="C120" s="224" t="s">
        <v>10931</v>
      </c>
      <c r="D120" s="223" t="s">
        <v>10550</v>
      </c>
      <c r="E120" s="225" t="s">
        <v>17</v>
      </c>
      <c r="F120" s="382" t="s">
        <v>18</v>
      </c>
      <c r="G120" s="223" t="s">
        <v>61</v>
      </c>
      <c r="H120" s="382" t="s">
        <v>10922</v>
      </c>
      <c r="I120" s="383">
        <v>8050</v>
      </c>
      <c r="J120" s="224" t="s">
        <v>4945</v>
      </c>
    </row>
    <row r="121" spans="1:10" x14ac:dyDescent="0.3">
      <c r="A121" s="381" t="s">
        <v>10926</v>
      </c>
      <c r="B121" s="223" t="s">
        <v>10933</v>
      </c>
      <c r="C121" s="224" t="s">
        <v>10934</v>
      </c>
      <c r="D121" s="223" t="s">
        <v>10550</v>
      </c>
      <c r="E121" s="225" t="s">
        <v>17</v>
      </c>
      <c r="F121" s="382" t="s">
        <v>18</v>
      </c>
      <c r="G121" s="223" t="s">
        <v>61</v>
      </c>
      <c r="H121" s="382" t="s">
        <v>10922</v>
      </c>
      <c r="I121" s="383">
        <v>8050</v>
      </c>
      <c r="J121" s="224" t="s">
        <v>4945</v>
      </c>
    </row>
    <row r="122" spans="1:10" x14ac:dyDescent="0.3">
      <c r="A122" s="381" t="s">
        <v>10929</v>
      </c>
      <c r="B122" s="223" t="s">
        <v>9346</v>
      </c>
      <c r="C122" s="224" t="s">
        <v>10936</v>
      </c>
      <c r="D122" s="223" t="s">
        <v>10550</v>
      </c>
      <c r="E122" s="225" t="s">
        <v>17</v>
      </c>
      <c r="F122" s="382" t="s">
        <v>18</v>
      </c>
      <c r="G122" s="223" t="s">
        <v>61</v>
      </c>
      <c r="H122" s="382" t="s">
        <v>10922</v>
      </c>
      <c r="I122" s="383">
        <v>8050</v>
      </c>
      <c r="J122" s="224" t="s">
        <v>4945</v>
      </c>
    </row>
    <row r="123" spans="1:10" x14ac:dyDescent="0.3">
      <c r="A123" s="381" t="s">
        <v>10932</v>
      </c>
      <c r="B123" s="223" t="s">
        <v>1396</v>
      </c>
      <c r="C123" s="224" t="s">
        <v>10938</v>
      </c>
      <c r="D123" s="223" t="s">
        <v>10550</v>
      </c>
      <c r="E123" s="225" t="s">
        <v>33</v>
      </c>
      <c r="F123" s="382" t="s">
        <v>416</v>
      </c>
      <c r="G123" s="223" t="s">
        <v>7728</v>
      </c>
      <c r="H123" s="382" t="s">
        <v>10922</v>
      </c>
      <c r="I123" s="383">
        <v>8300</v>
      </c>
      <c r="J123" s="224" t="s">
        <v>4945</v>
      </c>
    </row>
    <row r="124" spans="1:10" x14ac:dyDescent="0.3">
      <c r="A124" s="381" t="s">
        <v>10935</v>
      </c>
      <c r="B124" s="223" t="s">
        <v>10940</v>
      </c>
      <c r="C124" s="224" t="s">
        <v>10941</v>
      </c>
      <c r="D124" s="223" t="s">
        <v>10550</v>
      </c>
      <c r="E124" s="225" t="s">
        <v>33</v>
      </c>
      <c r="F124" s="382" t="s">
        <v>416</v>
      </c>
      <c r="G124" s="223" t="s">
        <v>61</v>
      </c>
      <c r="H124" s="382" t="s">
        <v>10922</v>
      </c>
      <c r="I124" s="383">
        <v>8300</v>
      </c>
      <c r="J124" s="224" t="s">
        <v>4945</v>
      </c>
    </row>
    <row r="125" spans="1:10" x14ac:dyDescent="0.3">
      <c r="A125" s="381" t="s">
        <v>10937</v>
      </c>
      <c r="B125" s="223" t="s">
        <v>7231</v>
      </c>
      <c r="C125" s="224" t="s">
        <v>10943</v>
      </c>
      <c r="D125" s="223" t="s">
        <v>10550</v>
      </c>
      <c r="E125" s="225" t="s">
        <v>17</v>
      </c>
      <c r="F125" s="382" t="s">
        <v>18</v>
      </c>
      <c r="G125" s="223" t="s">
        <v>61</v>
      </c>
      <c r="H125" s="382" t="s">
        <v>10922</v>
      </c>
      <c r="I125" s="383">
        <v>8050</v>
      </c>
      <c r="J125" s="224" t="s">
        <v>4945</v>
      </c>
    </row>
    <row r="126" spans="1:10" x14ac:dyDescent="0.3">
      <c r="A126" s="381" t="s">
        <v>10939</v>
      </c>
      <c r="B126" s="223" t="s">
        <v>10945</v>
      </c>
      <c r="C126" s="224" t="s">
        <v>10946</v>
      </c>
      <c r="D126" s="223" t="s">
        <v>10550</v>
      </c>
      <c r="E126" s="225" t="s">
        <v>17</v>
      </c>
      <c r="F126" s="382" t="s">
        <v>18</v>
      </c>
      <c r="G126" s="223" t="s">
        <v>61</v>
      </c>
      <c r="H126" s="382" t="s">
        <v>10922</v>
      </c>
      <c r="I126" s="383">
        <v>8050</v>
      </c>
      <c r="J126" s="224" t="s">
        <v>4945</v>
      </c>
    </row>
    <row r="127" spans="1:10" x14ac:dyDescent="0.3">
      <c r="A127" s="381" t="s">
        <v>10942</v>
      </c>
      <c r="B127" s="223" t="s">
        <v>10948</v>
      </c>
      <c r="C127" s="224" t="s">
        <v>10949</v>
      </c>
      <c r="D127" s="223" t="s">
        <v>10550</v>
      </c>
      <c r="E127" s="225" t="s">
        <v>17</v>
      </c>
      <c r="F127" s="382" t="s">
        <v>18</v>
      </c>
      <c r="G127" s="223" t="s">
        <v>61</v>
      </c>
      <c r="H127" s="382" t="s">
        <v>10922</v>
      </c>
      <c r="I127" s="383">
        <v>8050</v>
      </c>
      <c r="J127" s="224" t="s">
        <v>4945</v>
      </c>
    </row>
    <row r="128" spans="1:10" x14ac:dyDescent="0.3">
      <c r="A128" s="381" t="s">
        <v>10944</v>
      </c>
      <c r="B128" s="223" t="s">
        <v>10951</v>
      </c>
      <c r="C128" s="224" t="s">
        <v>10952</v>
      </c>
      <c r="D128" s="223" t="s">
        <v>10550</v>
      </c>
      <c r="E128" s="225" t="s">
        <v>17</v>
      </c>
      <c r="F128" s="382" t="s">
        <v>18</v>
      </c>
      <c r="G128" s="223" t="s">
        <v>61</v>
      </c>
      <c r="H128" s="382" t="s">
        <v>10922</v>
      </c>
      <c r="I128" s="383">
        <v>8050</v>
      </c>
      <c r="J128" s="224" t="s">
        <v>4945</v>
      </c>
    </row>
    <row r="129" spans="1:10" x14ac:dyDescent="0.3">
      <c r="A129" s="381" t="s">
        <v>10947</v>
      </c>
      <c r="B129" s="223" t="s">
        <v>10954</v>
      </c>
      <c r="C129" s="224" t="s">
        <v>10955</v>
      </c>
      <c r="D129" s="223" t="s">
        <v>10550</v>
      </c>
      <c r="E129" s="225" t="s">
        <v>17</v>
      </c>
      <c r="F129" s="382" t="s">
        <v>10956</v>
      </c>
      <c r="G129" s="223" t="s">
        <v>61</v>
      </c>
      <c r="H129" s="382" t="s">
        <v>10922</v>
      </c>
      <c r="I129" s="383">
        <v>7000</v>
      </c>
      <c r="J129" s="224" t="s">
        <v>4945</v>
      </c>
    </row>
    <row r="130" spans="1:10" x14ac:dyDescent="0.3">
      <c r="A130" s="381" t="s">
        <v>10950</v>
      </c>
      <c r="B130" s="223" t="s">
        <v>10958</v>
      </c>
      <c r="C130" s="224" t="s">
        <v>10959</v>
      </c>
      <c r="D130" s="223" t="s">
        <v>10550</v>
      </c>
      <c r="E130" s="225" t="s">
        <v>17</v>
      </c>
      <c r="F130" s="382" t="s">
        <v>10956</v>
      </c>
      <c r="G130" s="223" t="s">
        <v>61</v>
      </c>
      <c r="H130" s="382" t="s">
        <v>10922</v>
      </c>
      <c r="I130" s="383">
        <v>7000</v>
      </c>
      <c r="J130" s="224" t="s">
        <v>4945</v>
      </c>
    </row>
    <row r="131" spans="1:10" x14ac:dyDescent="0.3">
      <c r="A131" s="381" t="s">
        <v>10953</v>
      </c>
      <c r="B131" s="223" t="s">
        <v>10961</v>
      </c>
      <c r="C131" s="224" t="s">
        <v>10962</v>
      </c>
      <c r="D131" s="224" t="s">
        <v>10550</v>
      </c>
      <c r="E131" s="224" t="s">
        <v>17</v>
      </c>
      <c r="F131" s="382" t="s">
        <v>18</v>
      </c>
      <c r="G131" s="223" t="s">
        <v>61</v>
      </c>
      <c r="H131" s="382" t="s">
        <v>10922</v>
      </c>
      <c r="I131" s="383">
        <v>8050</v>
      </c>
      <c r="J131" s="224" t="s">
        <v>4945</v>
      </c>
    </row>
    <row r="132" spans="1:10" x14ac:dyDescent="0.3">
      <c r="A132" s="381" t="s">
        <v>10957</v>
      </c>
      <c r="B132" s="223" t="s">
        <v>10964</v>
      </c>
      <c r="C132" s="224" t="s">
        <v>10965</v>
      </c>
      <c r="D132" s="224" t="s">
        <v>10550</v>
      </c>
      <c r="E132" s="224" t="s">
        <v>17</v>
      </c>
      <c r="F132" s="382" t="s">
        <v>18</v>
      </c>
      <c r="G132" s="223" t="s">
        <v>61</v>
      </c>
      <c r="H132" s="382" t="s">
        <v>10922</v>
      </c>
      <c r="I132" s="383">
        <v>8050</v>
      </c>
      <c r="J132" s="224" t="s">
        <v>4945</v>
      </c>
    </row>
    <row r="133" spans="1:10" x14ac:dyDescent="0.3">
      <c r="A133" s="381" t="s">
        <v>10960</v>
      </c>
      <c r="B133" s="223" t="s">
        <v>10967</v>
      </c>
      <c r="C133" s="224" t="s">
        <v>10968</v>
      </c>
      <c r="D133" s="224" t="s">
        <v>10550</v>
      </c>
      <c r="E133" s="224" t="s">
        <v>17</v>
      </c>
      <c r="F133" s="382" t="s">
        <v>18</v>
      </c>
      <c r="G133" s="223" t="s">
        <v>61</v>
      </c>
      <c r="H133" s="382" t="s">
        <v>10922</v>
      </c>
      <c r="I133" s="383">
        <v>8050</v>
      </c>
      <c r="J133" s="224" t="s">
        <v>4945</v>
      </c>
    </row>
    <row r="134" spans="1:10" x14ac:dyDescent="0.3">
      <c r="A134" s="381" t="s">
        <v>10963</v>
      </c>
      <c r="B134" s="223" t="s">
        <v>10970</v>
      </c>
      <c r="C134" s="224" t="s">
        <v>10971</v>
      </c>
      <c r="D134" s="224" t="s">
        <v>10550</v>
      </c>
      <c r="E134" s="224" t="s">
        <v>17</v>
      </c>
      <c r="F134" s="382" t="s">
        <v>18</v>
      </c>
      <c r="G134" s="223" t="s">
        <v>61</v>
      </c>
      <c r="H134" s="382" t="s">
        <v>10922</v>
      </c>
      <c r="I134" s="383">
        <v>8050</v>
      </c>
      <c r="J134" s="224" t="s">
        <v>4945</v>
      </c>
    </row>
    <row r="135" spans="1:10" x14ac:dyDescent="0.3">
      <c r="A135" s="381" t="s">
        <v>10966</v>
      </c>
      <c r="B135" s="223" t="s">
        <v>10973</v>
      </c>
      <c r="C135" s="224" t="s">
        <v>10974</v>
      </c>
      <c r="D135" s="224" t="s">
        <v>10975</v>
      </c>
      <c r="E135" s="225" t="s">
        <v>17</v>
      </c>
      <c r="F135" s="382" t="s">
        <v>18</v>
      </c>
      <c r="G135" s="224" t="s">
        <v>61</v>
      </c>
      <c r="H135" s="382" t="s">
        <v>9878</v>
      </c>
      <c r="I135" s="383">
        <v>7900</v>
      </c>
      <c r="J135" s="224" t="s">
        <v>4945</v>
      </c>
    </row>
    <row r="136" spans="1:10" x14ac:dyDescent="0.3">
      <c r="A136" s="381" t="s">
        <v>10969</v>
      </c>
      <c r="B136" s="223" t="s">
        <v>10978</v>
      </c>
      <c r="C136" s="224" t="s">
        <v>10979</v>
      </c>
      <c r="D136" s="224" t="s">
        <v>10975</v>
      </c>
      <c r="E136" s="225" t="s">
        <v>33</v>
      </c>
      <c r="F136" s="382" t="s">
        <v>10980</v>
      </c>
      <c r="G136" s="224" t="s">
        <v>776</v>
      </c>
      <c r="H136" s="382" t="s">
        <v>2341</v>
      </c>
      <c r="I136" s="383">
        <v>7900</v>
      </c>
      <c r="J136" s="224" t="s">
        <v>4945</v>
      </c>
    </row>
    <row r="137" spans="1:10" x14ac:dyDescent="0.3">
      <c r="A137" s="381" t="s">
        <v>10972</v>
      </c>
      <c r="B137" s="223" t="s">
        <v>10982</v>
      </c>
      <c r="C137" s="224" t="s">
        <v>10983</v>
      </c>
      <c r="D137" s="224" t="s">
        <v>10975</v>
      </c>
      <c r="E137" s="225" t="s">
        <v>17</v>
      </c>
      <c r="F137" s="382" t="s">
        <v>10984</v>
      </c>
      <c r="G137" s="223" t="s">
        <v>10985</v>
      </c>
      <c r="H137" s="382" t="s">
        <v>10986</v>
      </c>
      <c r="I137" s="383">
        <v>10500</v>
      </c>
      <c r="J137" s="224" t="s">
        <v>4945</v>
      </c>
    </row>
    <row r="138" spans="1:10" x14ac:dyDescent="0.3">
      <c r="A138" s="381" t="s">
        <v>10977</v>
      </c>
      <c r="B138" s="223" t="s">
        <v>10988</v>
      </c>
      <c r="C138" s="224" t="s">
        <v>10989</v>
      </c>
      <c r="D138" s="224" t="s">
        <v>10975</v>
      </c>
      <c r="E138" s="225" t="s">
        <v>33</v>
      </c>
      <c r="F138" s="382" t="s">
        <v>748</v>
      </c>
      <c r="G138" s="223" t="s">
        <v>10586</v>
      </c>
      <c r="H138" s="382" t="s">
        <v>10990</v>
      </c>
      <c r="I138" s="383">
        <v>8570</v>
      </c>
      <c r="J138" s="224" t="s">
        <v>4945</v>
      </c>
    </row>
    <row r="139" spans="1:10" x14ac:dyDescent="0.3">
      <c r="A139" s="381" t="s">
        <v>10981</v>
      </c>
      <c r="B139" s="223" t="s">
        <v>10992</v>
      </c>
      <c r="C139" s="224" t="s">
        <v>10993</v>
      </c>
      <c r="D139" s="224" t="s">
        <v>10975</v>
      </c>
      <c r="E139" s="225" t="s">
        <v>17</v>
      </c>
      <c r="F139" s="382" t="s">
        <v>18</v>
      </c>
      <c r="G139" s="223" t="s">
        <v>10586</v>
      </c>
      <c r="H139" s="382" t="s">
        <v>10990</v>
      </c>
      <c r="I139" s="383">
        <v>10400</v>
      </c>
      <c r="J139" s="224" t="s">
        <v>4945</v>
      </c>
    </row>
    <row r="140" spans="1:10" x14ac:dyDescent="0.3">
      <c r="A140" s="381" t="s">
        <v>10987</v>
      </c>
      <c r="B140" s="223" t="s">
        <v>10995</v>
      </c>
      <c r="C140" s="224" t="s">
        <v>10996</v>
      </c>
      <c r="D140" s="224" t="s">
        <v>10975</v>
      </c>
      <c r="E140" s="225" t="s">
        <v>33</v>
      </c>
      <c r="F140" s="382" t="s">
        <v>10997</v>
      </c>
      <c r="G140" s="224" t="s">
        <v>10998</v>
      </c>
      <c r="H140" s="382" t="s">
        <v>10986</v>
      </c>
      <c r="I140" s="383">
        <v>9200</v>
      </c>
      <c r="J140" s="224" t="s">
        <v>4945</v>
      </c>
    </row>
    <row r="141" spans="1:10" x14ac:dyDescent="0.3">
      <c r="A141" s="381" t="s">
        <v>10991</v>
      </c>
      <c r="B141" s="223" t="s">
        <v>11000</v>
      </c>
      <c r="C141" s="224" t="s">
        <v>11001</v>
      </c>
      <c r="D141" s="224" t="s">
        <v>10975</v>
      </c>
      <c r="E141" s="225" t="s">
        <v>33</v>
      </c>
      <c r="F141" s="382" t="s">
        <v>10997</v>
      </c>
      <c r="G141" s="224" t="s">
        <v>10998</v>
      </c>
      <c r="H141" s="382" t="s">
        <v>10986</v>
      </c>
      <c r="I141" s="383">
        <v>9200</v>
      </c>
      <c r="J141" s="224" t="s">
        <v>4945</v>
      </c>
    </row>
    <row r="142" spans="1:10" x14ac:dyDescent="0.3">
      <c r="A142" s="381" t="s">
        <v>10994</v>
      </c>
      <c r="B142" s="223" t="s">
        <v>11003</v>
      </c>
      <c r="C142" s="224" t="s">
        <v>11004</v>
      </c>
      <c r="D142" s="224" t="s">
        <v>10975</v>
      </c>
      <c r="E142" s="225" t="s">
        <v>17</v>
      </c>
      <c r="F142" s="382" t="s">
        <v>18</v>
      </c>
      <c r="G142" s="224" t="s">
        <v>61</v>
      </c>
      <c r="H142" s="382" t="s">
        <v>9878</v>
      </c>
      <c r="I142" s="383">
        <v>7900</v>
      </c>
      <c r="J142" s="224" t="s">
        <v>4945</v>
      </c>
    </row>
    <row r="143" spans="1:10" x14ac:dyDescent="0.3">
      <c r="A143" s="381" t="s">
        <v>10999</v>
      </c>
      <c r="B143" s="223" t="s">
        <v>11006</v>
      </c>
      <c r="C143" s="224" t="s">
        <v>11007</v>
      </c>
      <c r="D143" s="224" t="s">
        <v>10975</v>
      </c>
      <c r="E143" s="225" t="s">
        <v>17</v>
      </c>
      <c r="F143" s="382" t="s">
        <v>18</v>
      </c>
      <c r="G143" s="224" t="s">
        <v>61</v>
      </c>
      <c r="H143" s="382" t="s">
        <v>9878</v>
      </c>
      <c r="I143" s="383">
        <v>7900</v>
      </c>
      <c r="J143" s="224" t="s">
        <v>4945</v>
      </c>
    </row>
    <row r="144" spans="1:10" x14ac:dyDescent="0.3">
      <c r="A144" s="381" t="s">
        <v>11002</v>
      </c>
      <c r="B144" s="223" t="s">
        <v>11009</v>
      </c>
      <c r="C144" s="224" t="s">
        <v>11010</v>
      </c>
      <c r="D144" s="224" t="s">
        <v>10975</v>
      </c>
      <c r="E144" s="225" t="s">
        <v>17</v>
      </c>
      <c r="F144" s="382" t="s">
        <v>18</v>
      </c>
      <c r="G144" s="224" t="s">
        <v>61</v>
      </c>
      <c r="H144" s="382" t="s">
        <v>9878</v>
      </c>
      <c r="I144" s="383">
        <v>7900</v>
      </c>
      <c r="J144" s="224" t="s">
        <v>4945</v>
      </c>
    </row>
    <row r="145" spans="1:10" x14ac:dyDescent="0.3">
      <c r="A145" s="381" t="s">
        <v>11005</v>
      </c>
      <c r="B145" s="223" t="s">
        <v>11012</v>
      </c>
      <c r="C145" s="224" t="s">
        <v>11013</v>
      </c>
      <c r="D145" s="224" t="s">
        <v>10975</v>
      </c>
      <c r="E145" s="225" t="s">
        <v>17</v>
      </c>
      <c r="F145" s="382" t="s">
        <v>18</v>
      </c>
      <c r="G145" s="224" t="s">
        <v>61</v>
      </c>
      <c r="H145" s="382" t="s">
        <v>9878</v>
      </c>
      <c r="I145" s="383">
        <v>7900</v>
      </c>
      <c r="J145" s="224" t="s">
        <v>4945</v>
      </c>
    </row>
    <row r="146" spans="1:10" x14ac:dyDescent="0.3">
      <c r="A146" s="381" t="s">
        <v>11008</v>
      </c>
      <c r="B146" s="223" t="s">
        <v>11015</v>
      </c>
      <c r="C146" s="224" t="s">
        <v>11016</v>
      </c>
      <c r="D146" s="224" t="s">
        <v>10975</v>
      </c>
      <c r="E146" s="225" t="s">
        <v>17</v>
      </c>
      <c r="F146" s="382" t="s">
        <v>18</v>
      </c>
      <c r="G146" s="224" t="s">
        <v>61</v>
      </c>
      <c r="H146" s="382" t="s">
        <v>9878</v>
      </c>
      <c r="I146" s="383">
        <v>7900</v>
      </c>
      <c r="J146" s="224" t="s">
        <v>4945</v>
      </c>
    </row>
    <row r="147" spans="1:10" x14ac:dyDescent="0.3">
      <c r="A147" s="381" t="s">
        <v>11011</v>
      </c>
      <c r="B147" s="223" t="s">
        <v>11018</v>
      </c>
      <c r="C147" s="224" t="s">
        <v>11019</v>
      </c>
      <c r="D147" s="224" t="s">
        <v>10975</v>
      </c>
      <c r="E147" s="225" t="s">
        <v>17</v>
      </c>
      <c r="F147" s="382" t="s">
        <v>18</v>
      </c>
      <c r="G147" s="224" t="s">
        <v>61</v>
      </c>
      <c r="H147" s="382" t="s">
        <v>9878</v>
      </c>
      <c r="I147" s="383">
        <v>7900</v>
      </c>
      <c r="J147" s="224" t="s">
        <v>4945</v>
      </c>
    </row>
    <row r="148" spans="1:10" x14ac:dyDescent="0.3">
      <c r="A148" s="381" t="s">
        <v>11014</v>
      </c>
      <c r="B148" s="223" t="s">
        <v>11021</v>
      </c>
      <c r="C148" s="224" t="s">
        <v>11022</v>
      </c>
      <c r="D148" s="224" t="s">
        <v>10975</v>
      </c>
      <c r="E148" s="225" t="s">
        <v>17</v>
      </c>
      <c r="F148" s="382" t="s">
        <v>18</v>
      </c>
      <c r="G148" s="224" t="s">
        <v>776</v>
      </c>
      <c r="H148" s="382" t="s">
        <v>9878</v>
      </c>
      <c r="I148" s="383">
        <v>5400</v>
      </c>
      <c r="J148" s="224" t="s">
        <v>4945</v>
      </c>
    </row>
    <row r="149" spans="1:10" x14ac:dyDescent="0.3">
      <c r="A149" s="381" t="s">
        <v>11017</v>
      </c>
      <c r="B149" s="223" t="s">
        <v>11024</v>
      </c>
      <c r="C149" s="224" t="s">
        <v>11025</v>
      </c>
      <c r="D149" s="224" t="s">
        <v>10975</v>
      </c>
      <c r="E149" s="225" t="s">
        <v>17</v>
      </c>
      <c r="F149" s="382" t="s">
        <v>18</v>
      </c>
      <c r="G149" s="224" t="s">
        <v>61</v>
      </c>
      <c r="H149" s="382" t="s">
        <v>9878</v>
      </c>
      <c r="I149" s="383">
        <v>7900</v>
      </c>
      <c r="J149" s="224" t="s">
        <v>4945</v>
      </c>
    </row>
    <row r="150" spans="1:10" x14ac:dyDescent="0.3">
      <c r="A150" s="381" t="s">
        <v>11020</v>
      </c>
      <c r="B150" s="223" t="s">
        <v>11027</v>
      </c>
      <c r="C150" s="224" t="s">
        <v>11028</v>
      </c>
      <c r="D150" s="224" t="s">
        <v>10975</v>
      </c>
      <c r="E150" s="225" t="s">
        <v>17</v>
      </c>
      <c r="F150" s="382" t="s">
        <v>18</v>
      </c>
      <c r="G150" s="224" t="s">
        <v>61</v>
      </c>
      <c r="H150" s="382" t="s">
        <v>9878</v>
      </c>
      <c r="I150" s="383">
        <v>7900</v>
      </c>
      <c r="J150" s="224" t="s">
        <v>4945</v>
      </c>
    </row>
    <row r="151" spans="1:10" x14ac:dyDescent="0.3">
      <c r="A151" s="381" t="s">
        <v>11023</v>
      </c>
      <c r="B151" s="223" t="s">
        <v>11030</v>
      </c>
      <c r="C151" s="224" t="s">
        <v>11031</v>
      </c>
      <c r="D151" s="224" t="s">
        <v>10975</v>
      </c>
      <c r="E151" s="225" t="s">
        <v>17</v>
      </c>
      <c r="F151" s="382" t="s">
        <v>34</v>
      </c>
      <c r="G151" s="224" t="s">
        <v>7728</v>
      </c>
      <c r="H151" s="382" t="s">
        <v>10986</v>
      </c>
      <c r="I151" s="383">
        <v>9200</v>
      </c>
      <c r="J151" s="224" t="s">
        <v>4945</v>
      </c>
    </row>
    <row r="152" spans="1:10" x14ac:dyDescent="0.3">
      <c r="A152" s="381" t="s">
        <v>11026</v>
      </c>
      <c r="B152" s="223" t="s">
        <v>11033</v>
      </c>
      <c r="C152" s="224" t="s">
        <v>11034</v>
      </c>
      <c r="D152" s="224" t="s">
        <v>10975</v>
      </c>
      <c r="E152" s="225" t="s">
        <v>33</v>
      </c>
      <c r="F152" s="382" t="s">
        <v>10997</v>
      </c>
      <c r="G152" s="224" t="s">
        <v>836</v>
      </c>
      <c r="H152" s="382" t="s">
        <v>10986</v>
      </c>
      <c r="I152" s="383">
        <v>9200</v>
      </c>
      <c r="J152" s="224" t="s">
        <v>4945</v>
      </c>
    </row>
    <row r="153" spans="1:10" x14ac:dyDescent="0.3">
      <c r="A153" s="381" t="s">
        <v>11029</v>
      </c>
      <c r="B153" s="223" t="s">
        <v>8956</v>
      </c>
      <c r="C153" s="224" t="s">
        <v>11036</v>
      </c>
      <c r="D153" s="224" t="s">
        <v>10975</v>
      </c>
      <c r="E153" s="225" t="s">
        <v>17</v>
      </c>
      <c r="F153" s="382" t="s">
        <v>18</v>
      </c>
      <c r="G153" s="224" t="s">
        <v>7728</v>
      </c>
      <c r="H153" s="382" t="s">
        <v>10986</v>
      </c>
      <c r="I153" s="383">
        <v>9200</v>
      </c>
      <c r="J153" s="224" t="s">
        <v>4945</v>
      </c>
    </row>
    <row r="154" spans="1:10" x14ac:dyDescent="0.3">
      <c r="A154" s="381" t="s">
        <v>11032</v>
      </c>
      <c r="B154" s="223" t="s">
        <v>11038</v>
      </c>
      <c r="C154" s="224" t="s">
        <v>11039</v>
      </c>
      <c r="D154" s="224" t="s">
        <v>10975</v>
      </c>
      <c r="E154" s="225" t="s">
        <v>17</v>
      </c>
      <c r="F154" s="382" t="s">
        <v>426</v>
      </c>
      <c r="G154" s="224" t="s">
        <v>7728</v>
      </c>
      <c r="H154" s="382" t="s">
        <v>10986</v>
      </c>
      <c r="I154" s="383">
        <v>9200</v>
      </c>
      <c r="J154" s="224" t="s">
        <v>4945</v>
      </c>
    </row>
    <row r="155" spans="1:10" x14ac:dyDescent="0.3">
      <c r="A155" s="381" t="s">
        <v>11035</v>
      </c>
      <c r="B155" s="223" t="s">
        <v>11041</v>
      </c>
      <c r="C155" s="224" t="s">
        <v>11042</v>
      </c>
      <c r="D155" s="224" t="s">
        <v>10975</v>
      </c>
      <c r="E155" s="225" t="s">
        <v>17</v>
      </c>
      <c r="F155" s="382" t="s">
        <v>426</v>
      </c>
      <c r="G155" s="224" t="s">
        <v>7728</v>
      </c>
      <c r="H155" s="382" t="s">
        <v>10986</v>
      </c>
      <c r="I155" s="383">
        <v>9200</v>
      </c>
      <c r="J155" s="224" t="s">
        <v>4945</v>
      </c>
    </row>
    <row r="156" spans="1:10" x14ac:dyDescent="0.3">
      <c r="A156" s="381" t="s">
        <v>11037</v>
      </c>
      <c r="B156" s="223" t="s">
        <v>11044</v>
      </c>
      <c r="C156" s="224" t="s">
        <v>11045</v>
      </c>
      <c r="D156" s="224" t="s">
        <v>10975</v>
      </c>
      <c r="E156" s="225" t="s">
        <v>17</v>
      </c>
      <c r="F156" s="382" t="s">
        <v>18</v>
      </c>
      <c r="G156" s="224" t="s">
        <v>7728</v>
      </c>
      <c r="H156" s="382" t="s">
        <v>10986</v>
      </c>
      <c r="I156" s="383">
        <v>9200</v>
      </c>
      <c r="J156" s="224" t="s">
        <v>4945</v>
      </c>
    </row>
    <row r="157" spans="1:10" x14ac:dyDescent="0.3">
      <c r="A157" s="381" t="s">
        <v>11040</v>
      </c>
      <c r="B157" s="223" t="s">
        <v>11047</v>
      </c>
      <c r="C157" s="224" t="s">
        <v>11048</v>
      </c>
      <c r="D157" s="224" t="s">
        <v>10975</v>
      </c>
      <c r="E157" s="225" t="s">
        <v>17</v>
      </c>
      <c r="F157" s="382" t="s">
        <v>18</v>
      </c>
      <c r="G157" s="224" t="s">
        <v>7728</v>
      </c>
      <c r="H157" s="382" t="s">
        <v>10986</v>
      </c>
      <c r="I157" s="383">
        <v>9200</v>
      </c>
      <c r="J157" s="224" t="s">
        <v>4945</v>
      </c>
    </row>
    <row r="158" spans="1:10" x14ac:dyDescent="0.3">
      <c r="A158" s="381" t="s">
        <v>11043</v>
      </c>
      <c r="B158" s="223" t="s">
        <v>1737</v>
      </c>
      <c r="C158" s="224" t="s">
        <v>11050</v>
      </c>
      <c r="D158" s="224" t="s">
        <v>10975</v>
      </c>
      <c r="E158" s="225" t="s">
        <v>17</v>
      </c>
      <c r="F158" s="382" t="s">
        <v>18</v>
      </c>
      <c r="G158" s="224" t="s">
        <v>7728</v>
      </c>
      <c r="H158" s="382" t="s">
        <v>10986</v>
      </c>
      <c r="I158" s="383">
        <v>9200</v>
      </c>
      <c r="J158" s="224" t="s">
        <v>4945</v>
      </c>
    </row>
    <row r="159" spans="1:10" x14ac:dyDescent="0.3">
      <c r="A159" s="381" t="s">
        <v>11046</v>
      </c>
      <c r="B159" s="223" t="s">
        <v>10051</v>
      </c>
      <c r="C159" s="224" t="s">
        <v>11052</v>
      </c>
      <c r="D159" s="224" t="s">
        <v>10975</v>
      </c>
      <c r="E159" s="225" t="s">
        <v>17</v>
      </c>
      <c r="F159" s="382" t="s">
        <v>18</v>
      </c>
      <c r="G159" s="224" t="s">
        <v>7728</v>
      </c>
      <c r="H159" s="382" t="s">
        <v>10986</v>
      </c>
      <c r="I159" s="383">
        <v>9200</v>
      </c>
      <c r="J159" s="224" t="s">
        <v>4945</v>
      </c>
    </row>
    <row r="160" spans="1:10" x14ac:dyDescent="0.3">
      <c r="A160" s="381" t="s">
        <v>11049</v>
      </c>
      <c r="B160" s="223" t="s">
        <v>11054</v>
      </c>
      <c r="C160" s="224" t="s">
        <v>11055</v>
      </c>
      <c r="D160" s="224" t="s">
        <v>10975</v>
      </c>
      <c r="E160" s="225" t="s">
        <v>17</v>
      </c>
      <c r="F160" s="382" t="s">
        <v>426</v>
      </c>
      <c r="G160" s="224" t="s">
        <v>7728</v>
      </c>
      <c r="H160" s="382" t="s">
        <v>10986</v>
      </c>
      <c r="I160" s="383">
        <v>9200</v>
      </c>
      <c r="J160" s="224" t="s">
        <v>4945</v>
      </c>
    </row>
    <row r="161" spans="1:10" x14ac:dyDescent="0.3">
      <c r="A161" s="381" t="s">
        <v>11051</v>
      </c>
      <c r="B161" s="223" t="s">
        <v>11057</v>
      </c>
      <c r="C161" s="224" t="s">
        <v>11058</v>
      </c>
      <c r="D161" s="224" t="s">
        <v>10975</v>
      </c>
      <c r="E161" s="225" t="s">
        <v>17</v>
      </c>
      <c r="F161" s="382" t="s">
        <v>11059</v>
      </c>
      <c r="G161" s="224" t="s">
        <v>7728</v>
      </c>
      <c r="H161" s="382" t="s">
        <v>10986</v>
      </c>
      <c r="I161" s="383">
        <v>7300</v>
      </c>
      <c r="J161" s="224" t="s">
        <v>4945</v>
      </c>
    </row>
    <row r="162" spans="1:10" x14ac:dyDescent="0.3">
      <c r="A162" s="381" t="s">
        <v>11053</v>
      </c>
      <c r="B162" s="223" t="s">
        <v>11061</v>
      </c>
      <c r="C162" s="224" t="s">
        <v>11062</v>
      </c>
      <c r="D162" s="224" t="s">
        <v>10975</v>
      </c>
      <c r="E162" s="225" t="s">
        <v>17</v>
      </c>
      <c r="F162" s="382" t="s">
        <v>18</v>
      </c>
      <c r="G162" s="224" t="s">
        <v>7728</v>
      </c>
      <c r="H162" s="382" t="s">
        <v>10986</v>
      </c>
      <c r="I162" s="383">
        <v>9200</v>
      </c>
      <c r="J162" s="224" t="s">
        <v>4945</v>
      </c>
    </row>
    <row r="163" spans="1:10" x14ac:dyDescent="0.3">
      <c r="A163" s="381" t="s">
        <v>11056</v>
      </c>
      <c r="B163" s="223" t="s">
        <v>11064</v>
      </c>
      <c r="C163" s="224" t="s">
        <v>11065</v>
      </c>
      <c r="D163" s="224" t="s">
        <v>10975</v>
      </c>
      <c r="E163" s="225" t="s">
        <v>33</v>
      </c>
      <c r="F163" s="382" t="s">
        <v>10997</v>
      </c>
      <c r="G163" s="224" t="s">
        <v>7728</v>
      </c>
      <c r="H163" s="382" t="s">
        <v>10986</v>
      </c>
      <c r="I163" s="383">
        <v>9200</v>
      </c>
      <c r="J163" s="224" t="s">
        <v>4945</v>
      </c>
    </row>
    <row r="164" spans="1:10" x14ac:dyDescent="0.3">
      <c r="A164" s="381" t="s">
        <v>11060</v>
      </c>
      <c r="B164" s="223" t="s">
        <v>11067</v>
      </c>
      <c r="C164" s="224" t="s">
        <v>11068</v>
      </c>
      <c r="D164" s="224" t="s">
        <v>10975</v>
      </c>
      <c r="E164" s="225" t="s">
        <v>17</v>
      </c>
      <c r="F164" s="382" t="s">
        <v>11069</v>
      </c>
      <c r="G164" s="224" t="s">
        <v>7728</v>
      </c>
      <c r="H164" s="382" t="s">
        <v>10986</v>
      </c>
      <c r="I164" s="383">
        <v>9200</v>
      </c>
      <c r="J164" s="224" t="s">
        <v>4945</v>
      </c>
    </row>
    <row r="165" spans="1:10" x14ac:dyDescent="0.3">
      <c r="A165" s="381" t="s">
        <v>11063</v>
      </c>
      <c r="B165" s="223" t="s">
        <v>11071</v>
      </c>
      <c r="C165" s="224" t="s">
        <v>11072</v>
      </c>
      <c r="D165" s="224" t="s">
        <v>10975</v>
      </c>
      <c r="E165" s="225" t="s">
        <v>33</v>
      </c>
      <c r="F165" s="382" t="s">
        <v>11059</v>
      </c>
      <c r="G165" s="224" t="s">
        <v>7728</v>
      </c>
      <c r="H165" s="382" t="s">
        <v>10986</v>
      </c>
      <c r="I165" s="383">
        <v>7300</v>
      </c>
      <c r="J165" s="224" t="s">
        <v>4945</v>
      </c>
    </row>
    <row r="166" spans="1:10" x14ac:dyDescent="0.3">
      <c r="A166" s="381" t="s">
        <v>11066</v>
      </c>
      <c r="B166" s="223" t="s">
        <v>11074</v>
      </c>
      <c r="C166" s="224" t="s">
        <v>11075</v>
      </c>
      <c r="D166" s="224" t="s">
        <v>10975</v>
      </c>
      <c r="E166" s="225" t="s">
        <v>17</v>
      </c>
      <c r="F166" s="382" t="s">
        <v>11076</v>
      </c>
      <c r="G166" s="224" t="s">
        <v>7728</v>
      </c>
      <c r="H166" s="382" t="s">
        <v>10986</v>
      </c>
      <c r="I166" s="383">
        <v>7300</v>
      </c>
      <c r="J166" s="224" t="s">
        <v>4945</v>
      </c>
    </row>
    <row r="167" spans="1:10" x14ac:dyDescent="0.3">
      <c r="A167" s="381" t="s">
        <v>11070</v>
      </c>
      <c r="B167" s="223" t="s">
        <v>11078</v>
      </c>
      <c r="C167" s="224" t="s">
        <v>11079</v>
      </c>
      <c r="D167" s="224" t="s">
        <v>10975</v>
      </c>
      <c r="E167" s="225" t="s">
        <v>33</v>
      </c>
      <c r="F167" s="382" t="s">
        <v>835</v>
      </c>
      <c r="G167" s="224" t="s">
        <v>7728</v>
      </c>
      <c r="H167" s="382" t="s">
        <v>10986</v>
      </c>
      <c r="I167" s="383">
        <v>9200</v>
      </c>
      <c r="J167" s="224" t="s">
        <v>4945</v>
      </c>
    </row>
    <row r="168" spans="1:10" x14ac:dyDescent="0.3">
      <c r="A168" s="381" t="s">
        <v>11073</v>
      </c>
      <c r="B168" s="223" t="s">
        <v>11081</v>
      </c>
      <c r="C168" s="224" t="s">
        <v>11082</v>
      </c>
      <c r="D168" s="224" t="s">
        <v>10975</v>
      </c>
      <c r="E168" s="225" t="s">
        <v>17</v>
      </c>
      <c r="F168" s="382" t="s">
        <v>10997</v>
      </c>
      <c r="G168" s="224" t="s">
        <v>7728</v>
      </c>
      <c r="H168" s="382" t="s">
        <v>10986</v>
      </c>
      <c r="I168" s="383">
        <v>9200</v>
      </c>
      <c r="J168" s="224" t="s">
        <v>4945</v>
      </c>
    </row>
    <row r="169" spans="1:10" x14ac:dyDescent="0.3">
      <c r="A169" s="381" t="s">
        <v>11077</v>
      </c>
      <c r="B169" s="223" t="s">
        <v>11084</v>
      </c>
      <c r="C169" s="224" t="s">
        <v>11085</v>
      </c>
      <c r="D169" s="224" t="s">
        <v>10975</v>
      </c>
      <c r="E169" s="225" t="s">
        <v>17</v>
      </c>
      <c r="F169" s="382" t="s">
        <v>10997</v>
      </c>
      <c r="G169" s="224" t="s">
        <v>7728</v>
      </c>
      <c r="H169" s="382" t="s">
        <v>10986</v>
      </c>
      <c r="I169" s="383">
        <v>9200</v>
      </c>
      <c r="J169" s="224" t="s">
        <v>4945</v>
      </c>
    </row>
    <row r="170" spans="1:10" x14ac:dyDescent="0.3">
      <c r="A170" s="381" t="s">
        <v>11080</v>
      </c>
      <c r="B170" s="223" t="s">
        <v>4479</v>
      </c>
      <c r="C170" s="224" t="s">
        <v>11087</v>
      </c>
      <c r="D170" s="224" t="s">
        <v>10975</v>
      </c>
      <c r="E170" s="225" t="s">
        <v>17</v>
      </c>
      <c r="F170" s="382" t="s">
        <v>18</v>
      </c>
      <c r="G170" s="224" t="s">
        <v>7728</v>
      </c>
      <c r="H170" s="382" t="s">
        <v>10986</v>
      </c>
      <c r="I170" s="383">
        <v>9200</v>
      </c>
      <c r="J170" s="224" t="s">
        <v>4945</v>
      </c>
    </row>
    <row r="171" spans="1:10" x14ac:dyDescent="0.3">
      <c r="A171" s="381" t="s">
        <v>11083</v>
      </c>
      <c r="B171" s="223" t="s">
        <v>11089</v>
      </c>
      <c r="C171" s="224" t="s">
        <v>11090</v>
      </c>
      <c r="D171" s="224" t="s">
        <v>10975</v>
      </c>
      <c r="E171" s="225" t="s">
        <v>33</v>
      </c>
      <c r="F171" s="382" t="s">
        <v>10997</v>
      </c>
      <c r="G171" s="224" t="s">
        <v>7728</v>
      </c>
      <c r="H171" s="382" t="s">
        <v>10986</v>
      </c>
      <c r="I171" s="383">
        <v>9200</v>
      </c>
      <c r="J171" s="224" t="s">
        <v>4945</v>
      </c>
    </row>
    <row r="172" spans="1:10" x14ac:dyDescent="0.3">
      <c r="A172" s="381" t="s">
        <v>11086</v>
      </c>
      <c r="B172" s="223" t="s">
        <v>11092</v>
      </c>
      <c r="C172" s="224" t="s">
        <v>11093</v>
      </c>
      <c r="D172" s="224" t="s">
        <v>10975</v>
      </c>
      <c r="E172" s="225" t="s">
        <v>17</v>
      </c>
      <c r="F172" s="382" t="s">
        <v>4665</v>
      </c>
      <c r="G172" s="224" t="s">
        <v>7728</v>
      </c>
      <c r="H172" s="382" t="s">
        <v>10986</v>
      </c>
      <c r="I172" s="383">
        <v>9200</v>
      </c>
      <c r="J172" s="224" t="s">
        <v>4945</v>
      </c>
    </row>
    <row r="173" spans="1:10" x14ac:dyDescent="0.3">
      <c r="A173" s="381" t="s">
        <v>11088</v>
      </c>
      <c r="B173" s="223" t="s">
        <v>11095</v>
      </c>
      <c r="C173" s="224" t="s">
        <v>11096</v>
      </c>
      <c r="D173" s="224" t="s">
        <v>10975</v>
      </c>
      <c r="E173" s="225" t="s">
        <v>17</v>
      </c>
      <c r="F173" s="382" t="s">
        <v>11097</v>
      </c>
      <c r="G173" s="224" t="s">
        <v>7728</v>
      </c>
      <c r="H173" s="382" t="s">
        <v>10986</v>
      </c>
      <c r="I173" s="383">
        <v>7300</v>
      </c>
      <c r="J173" s="224" t="s">
        <v>4945</v>
      </c>
    </row>
    <row r="174" spans="1:10" x14ac:dyDescent="0.3">
      <c r="A174" s="381" t="s">
        <v>11091</v>
      </c>
      <c r="B174" s="223" t="s">
        <v>11099</v>
      </c>
      <c r="C174" s="224" t="s">
        <v>11100</v>
      </c>
      <c r="D174" s="224" t="s">
        <v>10975</v>
      </c>
      <c r="E174" s="225" t="s">
        <v>17</v>
      </c>
      <c r="F174" s="382" t="s">
        <v>1798</v>
      </c>
      <c r="G174" s="224" t="s">
        <v>7728</v>
      </c>
      <c r="H174" s="382" t="s">
        <v>10986</v>
      </c>
      <c r="I174" s="383">
        <v>9200</v>
      </c>
      <c r="J174" s="224" t="s">
        <v>4945</v>
      </c>
    </row>
    <row r="175" spans="1:10" x14ac:dyDescent="0.3">
      <c r="A175" s="381" t="s">
        <v>11094</v>
      </c>
      <c r="B175" s="223" t="s">
        <v>11102</v>
      </c>
      <c r="C175" s="224" t="s">
        <v>11103</v>
      </c>
      <c r="D175" s="224" t="s">
        <v>10975</v>
      </c>
      <c r="E175" s="225" t="s">
        <v>33</v>
      </c>
      <c r="F175" s="382" t="s">
        <v>10997</v>
      </c>
      <c r="G175" s="224" t="s">
        <v>7728</v>
      </c>
      <c r="H175" s="382" t="s">
        <v>10986</v>
      </c>
      <c r="I175" s="383">
        <v>9200</v>
      </c>
      <c r="J175" s="224" t="s">
        <v>4945</v>
      </c>
    </row>
    <row r="176" spans="1:10" x14ac:dyDescent="0.3">
      <c r="A176" s="381" t="s">
        <v>11098</v>
      </c>
      <c r="B176" s="223" t="s">
        <v>11105</v>
      </c>
      <c r="C176" s="224" t="s">
        <v>11106</v>
      </c>
      <c r="D176" s="224" t="s">
        <v>10975</v>
      </c>
      <c r="E176" s="225" t="s">
        <v>17</v>
      </c>
      <c r="F176" s="382" t="s">
        <v>11107</v>
      </c>
      <c r="G176" s="224" t="s">
        <v>836</v>
      </c>
      <c r="H176" s="382" t="s">
        <v>10986</v>
      </c>
      <c r="I176" s="383">
        <v>10500</v>
      </c>
      <c r="J176" s="224" t="s">
        <v>4945</v>
      </c>
    </row>
    <row r="177" spans="1:10" x14ac:dyDescent="0.3">
      <c r="A177" s="381" t="s">
        <v>11101</v>
      </c>
      <c r="B177" s="223" t="s">
        <v>11109</v>
      </c>
      <c r="C177" s="224" t="s">
        <v>11110</v>
      </c>
      <c r="D177" s="224" t="s">
        <v>10975</v>
      </c>
      <c r="E177" s="225" t="s">
        <v>17</v>
      </c>
      <c r="F177" s="382" t="s">
        <v>18</v>
      </c>
      <c r="G177" s="224" t="s">
        <v>7728</v>
      </c>
      <c r="H177" s="382" t="s">
        <v>10986</v>
      </c>
      <c r="I177" s="383">
        <v>9200</v>
      </c>
      <c r="J177" s="224" t="s">
        <v>4945</v>
      </c>
    </row>
    <row r="178" spans="1:10" x14ac:dyDescent="0.3">
      <c r="A178" s="381" t="s">
        <v>11104</v>
      </c>
      <c r="B178" s="223" t="s">
        <v>11112</v>
      </c>
      <c r="C178" s="224" t="s">
        <v>11113</v>
      </c>
      <c r="D178" s="224" t="s">
        <v>10975</v>
      </c>
      <c r="E178" s="225" t="s">
        <v>17</v>
      </c>
      <c r="F178" s="382" t="s">
        <v>4665</v>
      </c>
      <c r="G178" s="224" t="s">
        <v>7728</v>
      </c>
      <c r="H178" s="382" t="s">
        <v>10986</v>
      </c>
      <c r="I178" s="383">
        <v>9200</v>
      </c>
      <c r="J178" s="224" t="s">
        <v>4945</v>
      </c>
    </row>
    <row r="179" spans="1:10" x14ac:dyDescent="0.3">
      <c r="A179" s="381" t="s">
        <v>11108</v>
      </c>
      <c r="B179" s="223" t="s">
        <v>11115</v>
      </c>
      <c r="C179" s="224" t="s">
        <v>11116</v>
      </c>
      <c r="D179" s="224" t="s">
        <v>10975</v>
      </c>
      <c r="E179" s="225" t="s">
        <v>17</v>
      </c>
      <c r="F179" s="382" t="s">
        <v>11117</v>
      </c>
      <c r="G179" s="224" t="s">
        <v>836</v>
      </c>
      <c r="H179" s="382" t="s">
        <v>10986</v>
      </c>
      <c r="I179" s="383">
        <v>10500</v>
      </c>
      <c r="J179" s="224" t="s">
        <v>4945</v>
      </c>
    </row>
    <row r="180" spans="1:10" x14ac:dyDescent="0.3">
      <c r="A180" s="381" t="s">
        <v>11111</v>
      </c>
      <c r="B180" s="223" t="s">
        <v>11119</v>
      </c>
      <c r="C180" s="224" t="s">
        <v>11120</v>
      </c>
      <c r="D180" s="224" t="s">
        <v>10975</v>
      </c>
      <c r="E180" s="225" t="s">
        <v>17</v>
      </c>
      <c r="F180" s="382" t="s">
        <v>11117</v>
      </c>
      <c r="G180" s="224" t="s">
        <v>836</v>
      </c>
      <c r="H180" s="382" t="s">
        <v>10986</v>
      </c>
      <c r="I180" s="383">
        <v>10500</v>
      </c>
      <c r="J180" s="224" t="s">
        <v>4945</v>
      </c>
    </row>
    <row r="181" spans="1:10" x14ac:dyDescent="0.3">
      <c r="A181" s="381" t="s">
        <v>11114</v>
      </c>
      <c r="B181" s="223" t="s">
        <v>11122</v>
      </c>
      <c r="C181" s="224" t="s">
        <v>11123</v>
      </c>
      <c r="D181" s="224" t="s">
        <v>10975</v>
      </c>
      <c r="E181" s="225" t="s">
        <v>33</v>
      </c>
      <c r="F181" s="382" t="s">
        <v>835</v>
      </c>
      <c r="G181" s="224" t="s">
        <v>836</v>
      </c>
      <c r="H181" s="382" t="s">
        <v>10986</v>
      </c>
      <c r="I181" s="383">
        <v>10500</v>
      </c>
      <c r="J181" s="224" t="s">
        <v>4945</v>
      </c>
    </row>
    <row r="182" spans="1:10" x14ac:dyDescent="0.3">
      <c r="A182" s="381" t="s">
        <v>11118</v>
      </c>
      <c r="B182" s="223" t="s">
        <v>11125</v>
      </c>
      <c r="C182" s="224" t="s">
        <v>11126</v>
      </c>
      <c r="D182" s="224" t="s">
        <v>10975</v>
      </c>
      <c r="E182" s="225" t="s">
        <v>17</v>
      </c>
      <c r="F182" s="382" t="s">
        <v>11117</v>
      </c>
      <c r="G182" s="224" t="s">
        <v>836</v>
      </c>
      <c r="H182" s="382" t="s">
        <v>10986</v>
      </c>
      <c r="I182" s="383">
        <v>10500</v>
      </c>
      <c r="J182" s="224" t="s">
        <v>4945</v>
      </c>
    </row>
    <row r="183" spans="1:10" x14ac:dyDescent="0.3">
      <c r="A183" s="381" t="s">
        <v>11121</v>
      </c>
      <c r="B183" s="223" t="s">
        <v>11128</v>
      </c>
      <c r="C183" s="224" t="s">
        <v>11129</v>
      </c>
      <c r="D183" s="224" t="s">
        <v>10975</v>
      </c>
      <c r="E183" s="225" t="s">
        <v>17</v>
      </c>
      <c r="F183" s="382" t="s">
        <v>18</v>
      </c>
      <c r="G183" s="224" t="s">
        <v>7728</v>
      </c>
      <c r="H183" s="382" t="s">
        <v>10986</v>
      </c>
      <c r="I183" s="383">
        <v>9200</v>
      </c>
      <c r="J183" s="224" t="s">
        <v>4945</v>
      </c>
    </row>
    <row r="184" spans="1:10" x14ac:dyDescent="0.3">
      <c r="A184" s="381" t="s">
        <v>11124</v>
      </c>
      <c r="B184" s="223" t="s">
        <v>11131</v>
      </c>
      <c r="C184" s="224" t="s">
        <v>11132</v>
      </c>
      <c r="D184" s="224" t="s">
        <v>10975</v>
      </c>
      <c r="E184" s="225" t="s">
        <v>17</v>
      </c>
      <c r="F184" s="382" t="s">
        <v>426</v>
      </c>
      <c r="G184" s="224" t="s">
        <v>7728</v>
      </c>
      <c r="H184" s="382" t="s">
        <v>10986</v>
      </c>
      <c r="I184" s="383">
        <v>9200</v>
      </c>
      <c r="J184" s="224" t="s">
        <v>4945</v>
      </c>
    </row>
    <row r="185" spans="1:10" x14ac:dyDescent="0.3">
      <c r="A185" s="381" t="s">
        <v>11127</v>
      </c>
      <c r="B185" s="223" t="s">
        <v>11134</v>
      </c>
      <c r="C185" s="224" t="s">
        <v>11135</v>
      </c>
      <c r="D185" s="224" t="s">
        <v>10975</v>
      </c>
      <c r="E185" s="225" t="s">
        <v>17</v>
      </c>
      <c r="F185" s="382" t="s">
        <v>18</v>
      </c>
      <c r="G185" s="224" t="s">
        <v>7728</v>
      </c>
      <c r="H185" s="382" t="s">
        <v>10986</v>
      </c>
      <c r="I185" s="383">
        <v>9200</v>
      </c>
      <c r="J185" s="224" t="s">
        <v>4945</v>
      </c>
    </row>
    <row r="186" spans="1:10" x14ac:dyDescent="0.3">
      <c r="A186" s="381" t="s">
        <v>11130</v>
      </c>
      <c r="B186" s="223" t="s">
        <v>11137</v>
      </c>
      <c r="C186" s="224" t="s">
        <v>11138</v>
      </c>
      <c r="D186" s="224" t="s">
        <v>10975</v>
      </c>
      <c r="E186" s="225" t="s">
        <v>17</v>
      </c>
      <c r="F186" s="382" t="s">
        <v>11139</v>
      </c>
      <c r="G186" s="224" t="s">
        <v>836</v>
      </c>
      <c r="H186" s="382" t="s">
        <v>10986</v>
      </c>
      <c r="I186" s="383">
        <v>10500</v>
      </c>
      <c r="J186" s="224" t="s">
        <v>4945</v>
      </c>
    </row>
    <row r="187" spans="1:10" x14ac:dyDescent="0.3">
      <c r="A187" s="381" t="s">
        <v>11133</v>
      </c>
      <c r="B187" s="223" t="s">
        <v>11141</v>
      </c>
      <c r="C187" s="224" t="s">
        <v>11142</v>
      </c>
      <c r="D187" s="224" t="s">
        <v>10975</v>
      </c>
      <c r="E187" s="225" t="s">
        <v>17</v>
      </c>
      <c r="F187" s="382" t="s">
        <v>2252</v>
      </c>
      <c r="G187" s="224" t="s">
        <v>7728</v>
      </c>
      <c r="H187" s="382" t="s">
        <v>10986</v>
      </c>
      <c r="I187" s="383">
        <v>10500</v>
      </c>
      <c r="J187" s="224" t="s">
        <v>4945</v>
      </c>
    </row>
    <row r="188" spans="1:10" x14ac:dyDescent="0.3">
      <c r="A188" s="381" t="s">
        <v>11136</v>
      </c>
      <c r="B188" s="223" t="s">
        <v>11144</v>
      </c>
      <c r="C188" s="224" t="s">
        <v>11145</v>
      </c>
      <c r="D188" s="224" t="s">
        <v>10975</v>
      </c>
      <c r="E188" s="225" t="s">
        <v>17</v>
      </c>
      <c r="F188" s="382" t="s">
        <v>11107</v>
      </c>
      <c r="G188" s="224" t="s">
        <v>836</v>
      </c>
      <c r="H188" s="382" t="s">
        <v>10986</v>
      </c>
      <c r="I188" s="383">
        <v>10500</v>
      </c>
      <c r="J188" s="224" t="s">
        <v>4945</v>
      </c>
    </row>
    <row r="189" spans="1:10" x14ac:dyDescent="0.3">
      <c r="A189" s="381" t="s">
        <v>11140</v>
      </c>
      <c r="B189" s="223" t="s">
        <v>11147</v>
      </c>
      <c r="C189" s="224" t="s">
        <v>11148</v>
      </c>
      <c r="D189" s="224" t="s">
        <v>10975</v>
      </c>
      <c r="E189" s="225" t="s">
        <v>33</v>
      </c>
      <c r="F189" s="382" t="s">
        <v>10997</v>
      </c>
      <c r="G189" s="224" t="s">
        <v>836</v>
      </c>
      <c r="H189" s="382" t="s">
        <v>10986</v>
      </c>
      <c r="I189" s="383">
        <v>10500</v>
      </c>
      <c r="J189" s="224" t="s">
        <v>4945</v>
      </c>
    </row>
    <row r="190" spans="1:10" x14ac:dyDescent="0.3">
      <c r="A190" s="381" t="s">
        <v>11143</v>
      </c>
      <c r="B190" s="223" t="s">
        <v>11150</v>
      </c>
      <c r="C190" s="224" t="s">
        <v>11151</v>
      </c>
      <c r="D190" s="224" t="s">
        <v>10975</v>
      </c>
      <c r="E190" s="225" t="s">
        <v>17</v>
      </c>
      <c r="F190" s="382" t="s">
        <v>10997</v>
      </c>
      <c r="G190" s="224" t="s">
        <v>836</v>
      </c>
      <c r="H190" s="382" t="s">
        <v>10986</v>
      </c>
      <c r="I190" s="383">
        <v>10500</v>
      </c>
      <c r="J190" s="224" t="s">
        <v>4945</v>
      </c>
    </row>
    <row r="191" spans="1:10" x14ac:dyDescent="0.3">
      <c r="A191" s="381" t="s">
        <v>11146</v>
      </c>
      <c r="B191" s="223" t="s">
        <v>11153</v>
      </c>
      <c r="C191" s="224" t="s">
        <v>11154</v>
      </c>
      <c r="D191" s="224" t="s">
        <v>10975</v>
      </c>
      <c r="E191" s="225" t="s">
        <v>33</v>
      </c>
      <c r="F191" s="382" t="s">
        <v>10997</v>
      </c>
      <c r="G191" s="224" t="s">
        <v>836</v>
      </c>
      <c r="H191" s="382" t="s">
        <v>10986</v>
      </c>
      <c r="I191" s="383">
        <v>10500</v>
      </c>
      <c r="J191" s="224" t="s">
        <v>4945</v>
      </c>
    </row>
    <row r="192" spans="1:10" x14ac:dyDescent="0.3">
      <c r="A192" s="381" t="s">
        <v>11149</v>
      </c>
      <c r="B192" s="223" t="s">
        <v>11156</v>
      </c>
      <c r="C192" s="224" t="s">
        <v>11157</v>
      </c>
      <c r="D192" s="224" t="s">
        <v>10975</v>
      </c>
      <c r="E192" s="225" t="s">
        <v>33</v>
      </c>
      <c r="F192" s="382" t="s">
        <v>2354</v>
      </c>
      <c r="G192" s="224" t="s">
        <v>7728</v>
      </c>
      <c r="H192" s="382" t="s">
        <v>9878</v>
      </c>
      <c r="I192" s="383">
        <v>10600</v>
      </c>
      <c r="J192" s="224" t="s">
        <v>4945</v>
      </c>
    </row>
    <row r="193" spans="1:10" x14ac:dyDescent="0.3">
      <c r="A193" s="381" t="s">
        <v>11152</v>
      </c>
      <c r="B193" s="223" t="s">
        <v>11159</v>
      </c>
      <c r="C193" s="224" t="s">
        <v>11160</v>
      </c>
      <c r="D193" s="224" t="s">
        <v>10975</v>
      </c>
      <c r="E193" s="225" t="s">
        <v>17</v>
      </c>
      <c r="F193" s="382" t="s">
        <v>27</v>
      </c>
      <c r="G193" s="224" t="s">
        <v>7728</v>
      </c>
      <c r="H193" s="382" t="s">
        <v>11161</v>
      </c>
      <c r="I193" s="383">
        <v>8000</v>
      </c>
      <c r="J193" s="224" t="s">
        <v>4945</v>
      </c>
    </row>
    <row r="194" spans="1:10" x14ac:dyDescent="0.3">
      <c r="A194" s="381" t="s">
        <v>11155</v>
      </c>
      <c r="B194" s="223" t="s">
        <v>11163</v>
      </c>
      <c r="C194" s="224" t="s">
        <v>11164</v>
      </c>
      <c r="D194" s="224" t="s">
        <v>10975</v>
      </c>
      <c r="E194" s="225" t="s">
        <v>17</v>
      </c>
      <c r="F194" s="382" t="s">
        <v>11069</v>
      </c>
      <c r="G194" s="224" t="s">
        <v>836</v>
      </c>
      <c r="H194" s="382" t="s">
        <v>10986</v>
      </c>
      <c r="I194" s="383">
        <v>10500</v>
      </c>
      <c r="J194" s="224" t="s">
        <v>4945</v>
      </c>
    </row>
    <row r="195" spans="1:10" x14ac:dyDescent="0.3">
      <c r="A195" s="381" t="s">
        <v>11158</v>
      </c>
      <c r="B195" s="223" t="s">
        <v>11166</v>
      </c>
      <c r="C195" s="224" t="s">
        <v>11167</v>
      </c>
      <c r="D195" s="224" t="s">
        <v>10975</v>
      </c>
      <c r="E195" s="225" t="s">
        <v>17</v>
      </c>
      <c r="F195" s="382" t="s">
        <v>11139</v>
      </c>
      <c r="G195" s="224" t="s">
        <v>836</v>
      </c>
      <c r="H195" s="382" t="s">
        <v>11168</v>
      </c>
      <c r="I195" s="383">
        <v>10500</v>
      </c>
      <c r="J195" s="224" t="s">
        <v>4945</v>
      </c>
    </row>
    <row r="196" spans="1:10" x14ac:dyDescent="0.3">
      <c r="A196" s="381" t="s">
        <v>11162</v>
      </c>
      <c r="B196" s="223" t="s">
        <v>11170</v>
      </c>
      <c r="C196" s="224" t="s">
        <v>11171</v>
      </c>
      <c r="D196" s="224" t="s">
        <v>10975</v>
      </c>
      <c r="E196" s="225" t="s">
        <v>17</v>
      </c>
      <c r="F196" s="382" t="s">
        <v>11107</v>
      </c>
      <c r="G196" s="224" t="s">
        <v>836</v>
      </c>
      <c r="H196" s="382" t="s">
        <v>10986</v>
      </c>
      <c r="I196" s="383">
        <v>10500</v>
      </c>
      <c r="J196" s="224" t="s">
        <v>4945</v>
      </c>
    </row>
    <row r="197" spans="1:10" x14ac:dyDescent="0.3">
      <c r="A197" s="381" t="s">
        <v>11165</v>
      </c>
      <c r="B197" s="223" t="s">
        <v>11173</v>
      </c>
      <c r="C197" s="224" t="s">
        <v>11174</v>
      </c>
      <c r="D197" s="224" t="s">
        <v>10975</v>
      </c>
      <c r="E197" s="225" t="s">
        <v>33</v>
      </c>
      <c r="F197" s="382" t="s">
        <v>11175</v>
      </c>
      <c r="G197" s="224" t="s">
        <v>836</v>
      </c>
      <c r="H197" s="382" t="s">
        <v>10986</v>
      </c>
      <c r="I197" s="383">
        <v>10500</v>
      </c>
      <c r="J197" s="224" t="s">
        <v>4945</v>
      </c>
    </row>
    <row r="198" spans="1:10" x14ac:dyDescent="0.3">
      <c r="A198" s="381" t="s">
        <v>11169</v>
      </c>
      <c r="B198" s="223" t="s">
        <v>11177</v>
      </c>
      <c r="C198" s="224" t="s">
        <v>11178</v>
      </c>
      <c r="D198" s="224" t="s">
        <v>10975</v>
      </c>
      <c r="E198" s="225" t="s">
        <v>33</v>
      </c>
      <c r="F198" s="382" t="s">
        <v>10997</v>
      </c>
      <c r="G198" s="224" t="s">
        <v>7728</v>
      </c>
      <c r="H198" s="382" t="s">
        <v>10986</v>
      </c>
      <c r="I198" s="383">
        <v>10500</v>
      </c>
      <c r="J198" s="224" t="s">
        <v>4945</v>
      </c>
    </row>
    <row r="199" spans="1:10" x14ac:dyDescent="0.3">
      <c r="A199" s="381" t="s">
        <v>11172</v>
      </c>
      <c r="B199" s="223" t="s">
        <v>11180</v>
      </c>
      <c r="C199" s="224" t="s">
        <v>11181</v>
      </c>
      <c r="D199" s="224" t="s">
        <v>10975</v>
      </c>
      <c r="E199" s="225" t="s">
        <v>33</v>
      </c>
      <c r="F199" s="382" t="s">
        <v>10997</v>
      </c>
      <c r="G199" s="224" t="s">
        <v>7728</v>
      </c>
      <c r="H199" s="382" t="s">
        <v>10986</v>
      </c>
      <c r="I199" s="383">
        <v>10500</v>
      </c>
      <c r="J199" s="224" t="s">
        <v>4945</v>
      </c>
    </row>
    <row r="200" spans="1:10" x14ac:dyDescent="0.3">
      <c r="A200" s="381" t="s">
        <v>11176</v>
      </c>
      <c r="B200" s="223" t="s">
        <v>11183</v>
      </c>
      <c r="C200" s="224" t="s">
        <v>11184</v>
      </c>
      <c r="D200" s="224" t="s">
        <v>10975</v>
      </c>
      <c r="E200" s="225" t="s">
        <v>33</v>
      </c>
      <c r="F200" s="382" t="s">
        <v>10997</v>
      </c>
      <c r="G200" s="224" t="s">
        <v>7728</v>
      </c>
      <c r="H200" s="382" t="s">
        <v>10986</v>
      </c>
      <c r="I200" s="383">
        <v>9200</v>
      </c>
      <c r="J200" s="224" t="s">
        <v>4945</v>
      </c>
    </row>
    <row r="201" spans="1:10" x14ac:dyDescent="0.3">
      <c r="A201" s="381" t="s">
        <v>11179</v>
      </c>
      <c r="B201" s="223" t="s">
        <v>11186</v>
      </c>
      <c r="C201" s="224" t="s">
        <v>11187</v>
      </c>
      <c r="D201" s="224" t="s">
        <v>10975</v>
      </c>
      <c r="E201" s="225" t="s">
        <v>17</v>
      </c>
      <c r="F201" s="382" t="s">
        <v>426</v>
      </c>
      <c r="G201" s="224" t="s">
        <v>7728</v>
      </c>
      <c r="H201" s="382" t="s">
        <v>10986</v>
      </c>
      <c r="I201" s="383">
        <v>9200</v>
      </c>
      <c r="J201" s="224" t="s">
        <v>4945</v>
      </c>
    </row>
    <row r="202" spans="1:10" x14ac:dyDescent="0.3">
      <c r="A202" s="381" t="s">
        <v>11182</v>
      </c>
      <c r="B202" s="223" t="s">
        <v>11189</v>
      </c>
      <c r="C202" s="224" t="s">
        <v>11190</v>
      </c>
      <c r="D202" s="224" t="s">
        <v>10975</v>
      </c>
      <c r="E202" s="225" t="s">
        <v>17</v>
      </c>
      <c r="F202" s="382" t="s">
        <v>18</v>
      </c>
      <c r="G202" s="224" t="s">
        <v>7728</v>
      </c>
      <c r="H202" s="382" t="s">
        <v>10986</v>
      </c>
      <c r="I202" s="383">
        <v>9200</v>
      </c>
      <c r="J202" s="224" t="s">
        <v>4945</v>
      </c>
    </row>
    <row r="203" spans="1:10" x14ac:dyDescent="0.3">
      <c r="A203" s="381" t="s">
        <v>11185</v>
      </c>
      <c r="B203" s="223" t="s">
        <v>11192</v>
      </c>
      <c r="C203" s="224" t="s">
        <v>11193</v>
      </c>
      <c r="D203" s="224" t="s">
        <v>10975</v>
      </c>
      <c r="E203" s="225" t="s">
        <v>17</v>
      </c>
      <c r="F203" s="382" t="s">
        <v>3271</v>
      </c>
      <c r="G203" s="223" t="s">
        <v>10586</v>
      </c>
      <c r="H203" s="382" t="s">
        <v>11168</v>
      </c>
      <c r="I203" s="383">
        <v>9200</v>
      </c>
      <c r="J203" s="224" t="s">
        <v>4945</v>
      </c>
    </row>
    <row r="204" spans="1:10" x14ac:dyDescent="0.3">
      <c r="A204" s="381" t="s">
        <v>11188</v>
      </c>
      <c r="B204" s="223" t="s">
        <v>11195</v>
      </c>
      <c r="C204" s="224" t="s">
        <v>11196</v>
      </c>
      <c r="D204" s="224" t="s">
        <v>10975</v>
      </c>
      <c r="E204" s="225" t="s">
        <v>17</v>
      </c>
      <c r="F204" s="382" t="s">
        <v>2037</v>
      </c>
      <c r="G204" s="224" t="s">
        <v>61</v>
      </c>
      <c r="H204" s="382" t="s">
        <v>10986</v>
      </c>
      <c r="I204" s="383">
        <v>9200</v>
      </c>
      <c r="J204" s="224" t="s">
        <v>4945</v>
      </c>
    </row>
    <row r="205" spans="1:10" x14ac:dyDescent="0.3">
      <c r="A205" s="381" t="s">
        <v>11191</v>
      </c>
      <c r="B205" s="223" t="s">
        <v>11198</v>
      </c>
      <c r="C205" s="224" t="s">
        <v>11199</v>
      </c>
      <c r="D205" s="224" t="s">
        <v>10975</v>
      </c>
      <c r="E205" s="225" t="s">
        <v>17</v>
      </c>
      <c r="F205" s="382" t="s">
        <v>18</v>
      </c>
      <c r="G205" s="224" t="s">
        <v>61</v>
      </c>
      <c r="H205" s="382" t="s">
        <v>9878</v>
      </c>
      <c r="I205" s="383">
        <v>7900</v>
      </c>
      <c r="J205" s="224" t="s">
        <v>4945</v>
      </c>
    </row>
    <row r="206" spans="1:10" x14ac:dyDescent="0.3">
      <c r="A206" s="381" t="s">
        <v>11194</v>
      </c>
      <c r="B206" s="223" t="s">
        <v>11201</v>
      </c>
      <c r="C206" s="224" t="s">
        <v>11202</v>
      </c>
      <c r="D206" s="224" t="s">
        <v>10975</v>
      </c>
      <c r="E206" s="225" t="s">
        <v>17</v>
      </c>
      <c r="F206" s="382" t="s">
        <v>18</v>
      </c>
      <c r="G206" s="224" t="s">
        <v>61</v>
      </c>
      <c r="H206" s="382" t="s">
        <v>9878</v>
      </c>
      <c r="I206" s="383">
        <v>7900</v>
      </c>
      <c r="J206" s="224" t="s">
        <v>4945</v>
      </c>
    </row>
    <row r="207" spans="1:10" x14ac:dyDescent="0.3">
      <c r="A207" s="381" t="s">
        <v>11197</v>
      </c>
      <c r="B207" s="223" t="s">
        <v>11204</v>
      </c>
      <c r="C207" s="224" t="s">
        <v>11205</v>
      </c>
      <c r="D207" s="224" t="s">
        <v>10975</v>
      </c>
      <c r="E207" s="225" t="s">
        <v>33</v>
      </c>
      <c r="F207" s="382" t="s">
        <v>2354</v>
      </c>
      <c r="G207" s="224"/>
      <c r="H207" s="382" t="s">
        <v>2341</v>
      </c>
      <c r="I207" s="383">
        <v>3800</v>
      </c>
      <c r="J207" s="224" t="s">
        <v>4945</v>
      </c>
    </row>
    <row r="208" spans="1:10" x14ac:dyDescent="0.3">
      <c r="A208" s="381" t="s">
        <v>11200</v>
      </c>
      <c r="B208" s="223" t="s">
        <v>11207</v>
      </c>
      <c r="C208" s="224" t="s">
        <v>11208</v>
      </c>
      <c r="D208" s="224" t="s">
        <v>10975</v>
      </c>
      <c r="E208" s="225" t="s">
        <v>17</v>
      </c>
      <c r="F208" s="382" t="s">
        <v>11209</v>
      </c>
      <c r="G208" s="224" t="s">
        <v>836</v>
      </c>
      <c r="H208" s="382" t="s">
        <v>10986</v>
      </c>
      <c r="I208" s="383">
        <v>10500</v>
      </c>
      <c r="J208" s="224" t="s">
        <v>4945</v>
      </c>
    </row>
    <row r="209" spans="1:10" x14ac:dyDescent="0.3">
      <c r="A209" s="381" t="s">
        <v>11203</v>
      </c>
      <c r="B209" s="223" t="s">
        <v>11211</v>
      </c>
      <c r="C209" s="224" t="s">
        <v>11212</v>
      </c>
      <c r="D209" s="224" t="s">
        <v>10975</v>
      </c>
      <c r="E209" s="225" t="s">
        <v>17</v>
      </c>
      <c r="F209" s="382" t="s">
        <v>191</v>
      </c>
      <c r="G209" s="224" t="s">
        <v>61</v>
      </c>
      <c r="H209" s="382" t="s">
        <v>10990</v>
      </c>
      <c r="I209" s="383">
        <v>6170</v>
      </c>
      <c r="J209" s="224" t="s">
        <v>4945</v>
      </c>
    </row>
    <row r="210" spans="1:10" x14ac:dyDescent="0.3">
      <c r="A210" s="381" t="s">
        <v>11206</v>
      </c>
      <c r="B210" s="223" t="s">
        <v>11214</v>
      </c>
      <c r="C210" s="224" t="s">
        <v>11215</v>
      </c>
      <c r="D210" s="224" t="s">
        <v>10975</v>
      </c>
      <c r="E210" s="225" t="s">
        <v>33</v>
      </c>
      <c r="F210" s="382" t="s">
        <v>748</v>
      </c>
      <c r="G210" s="224" t="s">
        <v>7728</v>
      </c>
      <c r="H210" s="382" t="s">
        <v>2341</v>
      </c>
      <c r="I210" s="383">
        <v>10500</v>
      </c>
      <c r="J210" s="224" t="s">
        <v>4945</v>
      </c>
    </row>
    <row r="211" spans="1:10" x14ac:dyDescent="0.3">
      <c r="A211" s="381" t="s">
        <v>11210</v>
      </c>
      <c r="B211" s="223" t="s">
        <v>11217</v>
      </c>
      <c r="C211" s="224" t="s">
        <v>11218</v>
      </c>
      <c r="D211" s="224" t="s">
        <v>10975</v>
      </c>
      <c r="E211" s="225" t="s">
        <v>33</v>
      </c>
      <c r="F211" s="382" t="s">
        <v>1310</v>
      </c>
      <c r="G211" s="224" t="s">
        <v>544</v>
      </c>
      <c r="H211" s="382" t="s">
        <v>5874</v>
      </c>
      <c r="I211" s="383">
        <v>5548</v>
      </c>
      <c r="J211" s="224" t="s">
        <v>4945</v>
      </c>
    </row>
    <row r="212" spans="1:10" x14ac:dyDescent="0.3">
      <c r="A212" s="381" t="s">
        <v>11213</v>
      </c>
      <c r="B212" s="223" t="s">
        <v>11220</v>
      </c>
      <c r="C212" s="224" t="s">
        <v>11221</v>
      </c>
      <c r="D212" s="224" t="s">
        <v>10975</v>
      </c>
      <c r="E212" s="225" t="s">
        <v>17</v>
      </c>
      <c r="F212" s="382" t="s">
        <v>18</v>
      </c>
      <c r="G212" s="224" t="s">
        <v>7728</v>
      </c>
      <c r="H212" s="382" t="s">
        <v>10986</v>
      </c>
      <c r="I212" s="383">
        <v>9200</v>
      </c>
      <c r="J212" s="224" t="s">
        <v>4945</v>
      </c>
    </row>
    <row r="213" spans="1:10" x14ac:dyDescent="0.3">
      <c r="A213" s="381" t="s">
        <v>11216</v>
      </c>
      <c r="B213" s="223" t="s">
        <v>11223</v>
      </c>
      <c r="C213" s="224" t="s">
        <v>11224</v>
      </c>
      <c r="D213" s="224" t="s">
        <v>10975</v>
      </c>
      <c r="E213" s="225" t="s">
        <v>17</v>
      </c>
      <c r="F213" s="382" t="s">
        <v>18</v>
      </c>
      <c r="G213" s="224" t="s">
        <v>61</v>
      </c>
      <c r="H213" s="382" t="s">
        <v>9878</v>
      </c>
      <c r="I213" s="383">
        <v>7900</v>
      </c>
      <c r="J213" s="224" t="s">
        <v>4945</v>
      </c>
    </row>
    <row r="214" spans="1:10" x14ac:dyDescent="0.3">
      <c r="A214" s="381" t="s">
        <v>11219</v>
      </c>
      <c r="B214" s="223" t="s">
        <v>11226</v>
      </c>
      <c r="C214" s="224" t="s">
        <v>11227</v>
      </c>
      <c r="D214" s="224" t="s">
        <v>10975</v>
      </c>
      <c r="E214" s="225" t="s">
        <v>17</v>
      </c>
      <c r="F214" s="382" t="s">
        <v>73</v>
      </c>
      <c r="G214" s="224" t="s">
        <v>7728</v>
      </c>
      <c r="H214" s="382" t="s">
        <v>10796</v>
      </c>
      <c r="I214" s="383">
        <v>9600</v>
      </c>
      <c r="J214" s="224" t="s">
        <v>4945</v>
      </c>
    </row>
    <row r="215" spans="1:10" x14ac:dyDescent="0.3">
      <c r="A215" s="381" t="s">
        <v>11222</v>
      </c>
      <c r="B215" s="223" t="s">
        <v>11229</v>
      </c>
      <c r="C215" s="224" t="s">
        <v>11230</v>
      </c>
      <c r="D215" s="224" t="s">
        <v>10975</v>
      </c>
      <c r="E215" s="225" t="s">
        <v>17</v>
      </c>
      <c r="F215" s="382" t="s">
        <v>18</v>
      </c>
      <c r="G215" s="224" t="s">
        <v>61</v>
      </c>
      <c r="H215" s="382" t="s">
        <v>9878</v>
      </c>
      <c r="I215" s="383">
        <v>7900</v>
      </c>
      <c r="J215" s="224" t="s">
        <v>4945</v>
      </c>
    </row>
    <row r="216" spans="1:10" x14ac:dyDescent="0.3">
      <c r="A216" s="381" t="s">
        <v>11225</v>
      </c>
      <c r="B216" s="223" t="s">
        <v>11232</v>
      </c>
      <c r="C216" s="224" t="s">
        <v>11233</v>
      </c>
      <c r="D216" s="224" t="s">
        <v>10975</v>
      </c>
      <c r="E216" s="225" t="s">
        <v>17</v>
      </c>
      <c r="F216" s="382" t="s">
        <v>2706</v>
      </c>
      <c r="G216" s="224" t="s">
        <v>61</v>
      </c>
      <c r="H216" s="382" t="s">
        <v>10796</v>
      </c>
      <c r="I216" s="383">
        <v>7300</v>
      </c>
      <c r="J216" s="224" t="s">
        <v>4945</v>
      </c>
    </row>
    <row r="217" spans="1:10" x14ac:dyDescent="0.3">
      <c r="A217" s="381" t="s">
        <v>11228</v>
      </c>
      <c r="B217" s="223" t="s">
        <v>11235</v>
      </c>
      <c r="C217" s="224" t="s">
        <v>11236</v>
      </c>
      <c r="D217" s="224" t="s">
        <v>10975</v>
      </c>
      <c r="E217" s="225" t="s">
        <v>17</v>
      </c>
      <c r="F217" s="382" t="s">
        <v>18</v>
      </c>
      <c r="G217" s="224" t="s">
        <v>61</v>
      </c>
      <c r="H217" s="382" t="s">
        <v>9878</v>
      </c>
      <c r="I217" s="383">
        <v>7900</v>
      </c>
      <c r="J217" s="224" t="s">
        <v>4945</v>
      </c>
    </row>
    <row r="218" spans="1:10" x14ac:dyDescent="0.3">
      <c r="A218" s="381" t="s">
        <v>11231</v>
      </c>
      <c r="B218" s="394" t="s">
        <v>11238</v>
      </c>
      <c r="C218" s="395" t="s">
        <v>11239</v>
      </c>
      <c r="D218" s="395" t="s">
        <v>11240</v>
      </c>
      <c r="E218" s="396" t="s">
        <v>33</v>
      </c>
      <c r="F218" s="72" t="s">
        <v>10157</v>
      </c>
      <c r="G218" s="395" t="s">
        <v>544</v>
      </c>
      <c r="H218" s="72" t="s">
        <v>1283</v>
      </c>
      <c r="I218" s="397">
        <v>5048</v>
      </c>
      <c r="J218" s="224" t="s">
        <v>4945</v>
      </c>
    </row>
    <row r="219" spans="1:10" x14ac:dyDescent="0.3">
      <c r="A219" s="381" t="s">
        <v>11234</v>
      </c>
      <c r="B219" s="223" t="s">
        <v>11242</v>
      </c>
      <c r="C219" s="224" t="s">
        <v>11243</v>
      </c>
      <c r="D219" s="224" t="s">
        <v>10975</v>
      </c>
      <c r="E219" s="225" t="s">
        <v>33</v>
      </c>
      <c r="F219" s="382" t="s">
        <v>11244</v>
      </c>
      <c r="G219" s="224" t="s">
        <v>544</v>
      </c>
      <c r="H219" s="382" t="s">
        <v>5874</v>
      </c>
      <c r="I219" s="383">
        <v>5548</v>
      </c>
      <c r="J219" s="224" t="s">
        <v>4945</v>
      </c>
    </row>
    <row r="220" spans="1:10" x14ac:dyDescent="0.3">
      <c r="A220" s="381" t="s">
        <v>11237</v>
      </c>
      <c r="B220" s="223" t="s">
        <v>11246</v>
      </c>
      <c r="C220" s="224" t="s">
        <v>11247</v>
      </c>
      <c r="D220" s="224" t="s">
        <v>10975</v>
      </c>
      <c r="E220" s="225" t="s">
        <v>33</v>
      </c>
      <c r="F220" s="382" t="s">
        <v>11244</v>
      </c>
      <c r="G220" s="224" t="s">
        <v>544</v>
      </c>
      <c r="H220" s="382" t="s">
        <v>5874</v>
      </c>
      <c r="I220" s="383">
        <v>5164</v>
      </c>
      <c r="J220" s="224" t="s">
        <v>4945</v>
      </c>
    </row>
    <row r="221" spans="1:10" x14ac:dyDescent="0.3">
      <c r="A221" s="381" t="s">
        <v>11241</v>
      </c>
      <c r="B221" s="223" t="s">
        <v>11249</v>
      </c>
      <c r="C221" s="224" t="s">
        <v>11250</v>
      </c>
      <c r="D221" s="224" t="s">
        <v>10975</v>
      </c>
      <c r="E221" s="225" t="s">
        <v>17</v>
      </c>
      <c r="F221" s="382" t="s">
        <v>11244</v>
      </c>
      <c r="G221" s="224" t="s">
        <v>544</v>
      </c>
      <c r="H221" s="382" t="s">
        <v>5874</v>
      </c>
      <c r="I221" s="383">
        <v>5164</v>
      </c>
      <c r="J221" s="224" t="s">
        <v>4945</v>
      </c>
    </row>
    <row r="222" spans="1:10" x14ac:dyDescent="0.3">
      <c r="A222" s="381" t="s">
        <v>11245</v>
      </c>
      <c r="B222" s="223" t="s">
        <v>11252</v>
      </c>
      <c r="C222" s="224" t="s">
        <v>11253</v>
      </c>
      <c r="D222" s="224" t="s">
        <v>10975</v>
      </c>
      <c r="E222" s="225" t="s">
        <v>17</v>
      </c>
      <c r="F222" s="382" t="s">
        <v>11254</v>
      </c>
      <c r="G222" s="224" t="s">
        <v>7728</v>
      </c>
      <c r="H222" s="382" t="s">
        <v>9878</v>
      </c>
      <c r="I222" s="383">
        <v>9100</v>
      </c>
      <c r="J222" s="224" t="s">
        <v>4945</v>
      </c>
    </row>
    <row r="223" spans="1:10" x14ac:dyDescent="0.3">
      <c r="A223" s="381" t="s">
        <v>11248</v>
      </c>
      <c r="B223" s="223" t="s">
        <v>11256</v>
      </c>
      <c r="C223" s="224" t="s">
        <v>11257</v>
      </c>
      <c r="D223" s="224" t="s">
        <v>10975</v>
      </c>
      <c r="E223" s="225" t="s">
        <v>17</v>
      </c>
      <c r="F223" s="382" t="s">
        <v>11258</v>
      </c>
      <c r="G223" s="224" t="s">
        <v>7728</v>
      </c>
      <c r="H223" s="382" t="s">
        <v>9878</v>
      </c>
      <c r="I223" s="383">
        <v>9100</v>
      </c>
      <c r="J223" s="224" t="s">
        <v>4945</v>
      </c>
    </row>
    <row r="224" spans="1:10" x14ac:dyDescent="0.3">
      <c r="A224" s="381" t="s">
        <v>11251</v>
      </c>
      <c r="B224" s="223" t="s">
        <v>11260</v>
      </c>
      <c r="C224" s="224" t="s">
        <v>11261</v>
      </c>
      <c r="D224" s="224" t="s">
        <v>10975</v>
      </c>
      <c r="E224" s="225" t="s">
        <v>17</v>
      </c>
      <c r="F224" s="382" t="s">
        <v>11258</v>
      </c>
      <c r="G224" s="224" t="s">
        <v>61</v>
      </c>
      <c r="H224" s="382" t="s">
        <v>9878</v>
      </c>
      <c r="I224" s="383">
        <v>6900</v>
      </c>
      <c r="J224" s="224" t="s">
        <v>4945</v>
      </c>
    </row>
    <row r="225" spans="1:10" x14ac:dyDescent="0.3">
      <c r="A225" s="381" t="s">
        <v>11255</v>
      </c>
      <c r="B225" s="223" t="s">
        <v>11263</v>
      </c>
      <c r="C225" s="224" t="s">
        <v>11264</v>
      </c>
      <c r="D225" s="224" t="s">
        <v>10975</v>
      </c>
      <c r="E225" s="225" t="s">
        <v>17</v>
      </c>
      <c r="F225" s="382" t="s">
        <v>18</v>
      </c>
      <c r="G225" s="224" t="s">
        <v>61</v>
      </c>
      <c r="H225" s="382" t="s">
        <v>9878</v>
      </c>
      <c r="I225" s="383">
        <v>7900</v>
      </c>
      <c r="J225" s="224" t="s">
        <v>4945</v>
      </c>
    </row>
    <row r="226" spans="1:10" x14ac:dyDescent="0.3">
      <c r="A226" s="381" t="s">
        <v>11259</v>
      </c>
      <c r="B226" s="223" t="s">
        <v>11266</v>
      </c>
      <c r="C226" s="224" t="s">
        <v>11267</v>
      </c>
      <c r="D226" s="224" t="s">
        <v>10975</v>
      </c>
      <c r="E226" s="225" t="s">
        <v>17</v>
      </c>
      <c r="F226" s="382" t="s">
        <v>34</v>
      </c>
      <c r="G226" s="224" t="s">
        <v>7728</v>
      </c>
      <c r="H226" s="382" t="s">
        <v>9878</v>
      </c>
      <c r="I226" s="383">
        <v>9100</v>
      </c>
      <c r="J226" s="224" t="s">
        <v>4945</v>
      </c>
    </row>
    <row r="227" spans="1:10" x14ac:dyDescent="0.3">
      <c r="A227" s="381" t="s">
        <v>11262</v>
      </c>
      <c r="B227" s="223" t="s">
        <v>11269</v>
      </c>
      <c r="C227" s="224" t="s">
        <v>11270</v>
      </c>
      <c r="D227" s="224" t="s">
        <v>10975</v>
      </c>
      <c r="E227" s="225" t="s">
        <v>17</v>
      </c>
      <c r="F227" s="382" t="s">
        <v>11258</v>
      </c>
      <c r="G227" s="224" t="s">
        <v>61</v>
      </c>
      <c r="H227" s="382" t="s">
        <v>9878</v>
      </c>
      <c r="I227" s="383">
        <v>6900</v>
      </c>
      <c r="J227" s="224" t="s">
        <v>4945</v>
      </c>
    </row>
    <row r="228" spans="1:10" x14ac:dyDescent="0.3">
      <c r="A228" s="381" t="s">
        <v>11265</v>
      </c>
      <c r="B228" s="223" t="s">
        <v>11272</v>
      </c>
      <c r="C228" s="224" t="s">
        <v>11273</v>
      </c>
      <c r="D228" s="224" t="s">
        <v>10975</v>
      </c>
      <c r="E228" s="225" t="s">
        <v>33</v>
      </c>
      <c r="F228" s="382" t="s">
        <v>18</v>
      </c>
      <c r="G228" s="224" t="s">
        <v>61</v>
      </c>
      <c r="H228" s="382" t="s">
        <v>9878</v>
      </c>
      <c r="I228" s="383">
        <v>7900</v>
      </c>
      <c r="J228" s="224" t="s">
        <v>4945</v>
      </c>
    </row>
    <row r="229" spans="1:10" x14ac:dyDescent="0.3">
      <c r="A229" s="381" t="s">
        <v>11268</v>
      </c>
      <c r="B229" s="223" t="s">
        <v>11275</v>
      </c>
      <c r="C229" s="224" t="s">
        <v>11276</v>
      </c>
      <c r="D229" s="224" t="s">
        <v>10975</v>
      </c>
      <c r="E229" s="225" t="s">
        <v>17</v>
      </c>
      <c r="F229" s="382" t="s">
        <v>18</v>
      </c>
      <c r="G229" s="224" t="s">
        <v>61</v>
      </c>
      <c r="H229" s="382" t="s">
        <v>9878</v>
      </c>
      <c r="I229" s="383">
        <v>7900</v>
      </c>
      <c r="J229" s="224" t="s">
        <v>4945</v>
      </c>
    </row>
    <row r="230" spans="1:10" x14ac:dyDescent="0.3">
      <c r="A230" s="381" t="s">
        <v>11271</v>
      </c>
      <c r="B230" s="223" t="s">
        <v>11278</v>
      </c>
      <c r="C230" s="224" t="s">
        <v>11279</v>
      </c>
      <c r="D230" s="224" t="s">
        <v>10975</v>
      </c>
      <c r="E230" s="225" t="s">
        <v>17</v>
      </c>
      <c r="F230" s="382" t="s">
        <v>18</v>
      </c>
      <c r="G230" s="224" t="s">
        <v>61</v>
      </c>
      <c r="H230" s="382" t="s">
        <v>9878</v>
      </c>
      <c r="I230" s="383">
        <v>7900</v>
      </c>
      <c r="J230" s="224" t="s">
        <v>4945</v>
      </c>
    </row>
    <row r="231" spans="1:10" x14ac:dyDescent="0.3">
      <c r="A231" s="381" t="s">
        <v>11274</v>
      </c>
      <c r="B231" s="223" t="s">
        <v>9134</v>
      </c>
      <c r="C231" s="224" t="s">
        <v>11281</v>
      </c>
      <c r="D231" s="224" t="s">
        <v>10975</v>
      </c>
      <c r="E231" s="225" t="s">
        <v>17</v>
      </c>
      <c r="F231" s="382" t="s">
        <v>18</v>
      </c>
      <c r="G231" s="224" t="s">
        <v>61</v>
      </c>
      <c r="H231" s="382" t="s">
        <v>9878</v>
      </c>
      <c r="I231" s="383">
        <v>7900</v>
      </c>
      <c r="J231" s="224" t="s">
        <v>4945</v>
      </c>
    </row>
    <row r="232" spans="1:10" x14ac:dyDescent="0.3">
      <c r="A232" s="381" t="s">
        <v>11277</v>
      </c>
      <c r="B232" s="223" t="s">
        <v>11283</v>
      </c>
      <c r="C232" s="224" t="s">
        <v>11284</v>
      </c>
      <c r="D232" s="224" t="s">
        <v>10975</v>
      </c>
      <c r="E232" s="225" t="s">
        <v>17</v>
      </c>
      <c r="F232" s="382" t="s">
        <v>11258</v>
      </c>
      <c r="G232" s="224" t="s">
        <v>61</v>
      </c>
      <c r="H232" s="382" t="s">
        <v>9878</v>
      </c>
      <c r="I232" s="383">
        <v>6900</v>
      </c>
      <c r="J232" s="224" t="s">
        <v>4945</v>
      </c>
    </row>
    <row r="233" spans="1:10" x14ac:dyDescent="0.3">
      <c r="A233" s="381" t="s">
        <v>11280</v>
      </c>
      <c r="B233" s="223" t="s">
        <v>11287</v>
      </c>
      <c r="C233" s="224" t="s">
        <v>11288</v>
      </c>
      <c r="D233" s="224" t="s">
        <v>10975</v>
      </c>
      <c r="E233" s="225" t="s">
        <v>17</v>
      </c>
      <c r="F233" s="382" t="s">
        <v>2354</v>
      </c>
      <c r="G233" s="224" t="s">
        <v>61</v>
      </c>
      <c r="H233" s="382" t="s">
        <v>9878</v>
      </c>
      <c r="I233" s="383">
        <v>8100</v>
      </c>
      <c r="J233" s="224" t="s">
        <v>4945</v>
      </c>
    </row>
    <row r="234" spans="1:10" x14ac:dyDescent="0.3">
      <c r="A234" s="381" t="s">
        <v>11282</v>
      </c>
      <c r="B234" s="223" t="s">
        <v>11290</v>
      </c>
      <c r="C234" s="224" t="s">
        <v>11291</v>
      </c>
      <c r="D234" s="224" t="s">
        <v>10975</v>
      </c>
      <c r="E234" s="225" t="s">
        <v>17</v>
      </c>
      <c r="F234" s="382" t="s">
        <v>4864</v>
      </c>
      <c r="G234" s="223" t="s">
        <v>10586</v>
      </c>
      <c r="H234" s="398" t="s">
        <v>11168</v>
      </c>
      <c r="I234" s="383">
        <v>9200</v>
      </c>
      <c r="J234" s="224" t="s">
        <v>4945</v>
      </c>
    </row>
    <row r="235" spans="1:10" x14ac:dyDescent="0.3">
      <c r="A235" s="381" t="s">
        <v>11285</v>
      </c>
      <c r="B235" s="223" t="s">
        <v>10777</v>
      </c>
      <c r="C235" s="224" t="s">
        <v>11293</v>
      </c>
      <c r="D235" s="224" t="s">
        <v>10975</v>
      </c>
      <c r="E235" s="225" t="s">
        <v>17</v>
      </c>
      <c r="F235" s="382" t="s">
        <v>426</v>
      </c>
      <c r="G235" s="223"/>
      <c r="H235" s="382" t="s">
        <v>11294</v>
      </c>
      <c r="I235" s="383">
        <v>9200</v>
      </c>
      <c r="J235" s="224" t="s">
        <v>4945</v>
      </c>
    </row>
    <row r="236" spans="1:10" x14ac:dyDescent="0.3">
      <c r="A236" s="381" t="s">
        <v>11286</v>
      </c>
      <c r="B236" s="223" t="s">
        <v>11296</v>
      </c>
      <c r="C236" s="224" t="s">
        <v>11297</v>
      </c>
      <c r="D236" s="224" t="s">
        <v>10975</v>
      </c>
      <c r="E236" s="225" t="s">
        <v>17</v>
      </c>
      <c r="F236" s="382" t="s">
        <v>11244</v>
      </c>
      <c r="G236" s="224" t="s">
        <v>544</v>
      </c>
      <c r="H236" s="382" t="s">
        <v>5874</v>
      </c>
      <c r="I236" s="383">
        <f>11664-2000-4500</f>
        <v>5164</v>
      </c>
      <c r="J236" s="224" t="s">
        <v>4945</v>
      </c>
    </row>
    <row r="237" spans="1:10" x14ac:dyDescent="0.3">
      <c r="A237" s="381" t="s">
        <v>11289</v>
      </c>
      <c r="B237" s="223" t="s">
        <v>11299</v>
      </c>
      <c r="C237" s="224" t="s">
        <v>11300</v>
      </c>
      <c r="D237" s="224" t="s">
        <v>10975</v>
      </c>
      <c r="E237" s="225" t="s">
        <v>17</v>
      </c>
      <c r="F237" s="382" t="s">
        <v>3560</v>
      </c>
      <c r="G237" s="223" t="s">
        <v>10586</v>
      </c>
      <c r="H237" s="398" t="s">
        <v>2341</v>
      </c>
      <c r="I237" s="383">
        <v>9600</v>
      </c>
      <c r="J237" s="224" t="s">
        <v>4945</v>
      </c>
    </row>
    <row r="238" spans="1:10" x14ac:dyDescent="0.3">
      <c r="A238" s="381" t="s">
        <v>11292</v>
      </c>
      <c r="B238" s="223" t="s">
        <v>11302</v>
      </c>
      <c r="C238" s="224" t="s">
        <v>11303</v>
      </c>
      <c r="D238" s="224" t="s">
        <v>10975</v>
      </c>
      <c r="E238" s="225" t="s">
        <v>17</v>
      </c>
      <c r="F238" s="382" t="s">
        <v>10997</v>
      </c>
      <c r="G238" s="224" t="s">
        <v>7728</v>
      </c>
      <c r="H238" s="382" t="s">
        <v>10986</v>
      </c>
      <c r="I238" s="383">
        <v>9200</v>
      </c>
      <c r="J238" s="224" t="s">
        <v>4945</v>
      </c>
    </row>
    <row r="239" spans="1:10" x14ac:dyDescent="0.3">
      <c r="A239" s="381" t="s">
        <v>11295</v>
      </c>
      <c r="B239" s="223" t="s">
        <v>11305</v>
      </c>
      <c r="C239" s="224" t="s">
        <v>11306</v>
      </c>
      <c r="D239" s="224" t="s">
        <v>10975</v>
      </c>
      <c r="E239" s="225" t="s">
        <v>33</v>
      </c>
      <c r="F239" s="382" t="s">
        <v>835</v>
      </c>
      <c r="G239" s="224" t="s">
        <v>836</v>
      </c>
      <c r="H239" s="382" t="s">
        <v>5874</v>
      </c>
      <c r="I239" s="383">
        <v>10500</v>
      </c>
      <c r="J239" s="224" t="s">
        <v>4945</v>
      </c>
    </row>
    <row r="240" spans="1:10" x14ac:dyDescent="0.3">
      <c r="A240" s="381" t="s">
        <v>11298</v>
      </c>
      <c r="B240" s="223" t="s">
        <v>11308</v>
      </c>
      <c r="C240" s="224" t="s">
        <v>11309</v>
      </c>
      <c r="D240" s="224" t="s">
        <v>10975</v>
      </c>
      <c r="E240" s="225" t="s">
        <v>17</v>
      </c>
      <c r="F240" s="382" t="s">
        <v>11139</v>
      </c>
      <c r="G240" s="224" t="s">
        <v>7728</v>
      </c>
      <c r="H240" s="382" t="s">
        <v>10986</v>
      </c>
      <c r="I240" s="383">
        <v>9200</v>
      </c>
      <c r="J240" s="224" t="s">
        <v>4945</v>
      </c>
    </row>
    <row r="241" spans="1:10" x14ac:dyDescent="0.3">
      <c r="A241" s="381" t="s">
        <v>11301</v>
      </c>
      <c r="B241" s="223" t="s">
        <v>11311</v>
      </c>
      <c r="C241" s="224" t="s">
        <v>11312</v>
      </c>
      <c r="D241" s="224" t="s">
        <v>10975</v>
      </c>
      <c r="E241" s="225" t="s">
        <v>17</v>
      </c>
      <c r="F241" s="382" t="s">
        <v>73</v>
      </c>
      <c r="G241" s="224" t="s">
        <v>836</v>
      </c>
      <c r="H241" s="382" t="s">
        <v>10796</v>
      </c>
      <c r="I241" s="383"/>
      <c r="J241" s="224" t="s">
        <v>4945</v>
      </c>
    </row>
    <row r="242" spans="1:10" x14ac:dyDescent="0.3">
      <c r="A242" s="381" t="s">
        <v>11304</v>
      </c>
      <c r="B242" s="223" t="s">
        <v>11314</v>
      </c>
      <c r="C242" s="224" t="s">
        <v>11315</v>
      </c>
      <c r="D242" s="224" t="s">
        <v>10975</v>
      </c>
      <c r="E242" s="225" t="s">
        <v>33</v>
      </c>
      <c r="F242" s="382" t="s">
        <v>4692</v>
      </c>
      <c r="G242" s="223" t="s">
        <v>544</v>
      </c>
      <c r="H242" s="398" t="s">
        <v>1283</v>
      </c>
      <c r="I242" s="383">
        <v>10500</v>
      </c>
      <c r="J242" s="224" t="s">
        <v>4945</v>
      </c>
    </row>
    <row r="243" spans="1:10" x14ac:dyDescent="0.3">
      <c r="A243" s="381" t="s">
        <v>11307</v>
      </c>
      <c r="B243" s="223" t="s">
        <v>11317</v>
      </c>
      <c r="C243" s="224" t="s">
        <v>11318</v>
      </c>
      <c r="D243" s="224" t="s">
        <v>10975</v>
      </c>
      <c r="E243" s="225" t="s">
        <v>17</v>
      </c>
      <c r="F243" s="382" t="s">
        <v>11319</v>
      </c>
      <c r="G243" s="224" t="s">
        <v>836</v>
      </c>
      <c r="H243" s="382" t="s">
        <v>10986</v>
      </c>
      <c r="I243" s="383">
        <v>10500</v>
      </c>
      <c r="J243" s="224" t="s">
        <v>4945</v>
      </c>
    </row>
    <row r="244" spans="1:10" x14ac:dyDescent="0.3">
      <c r="A244" s="381" t="s">
        <v>11310</v>
      </c>
      <c r="B244" s="223" t="s">
        <v>11321</v>
      </c>
      <c r="C244" s="224" t="s">
        <v>11322</v>
      </c>
      <c r="D244" s="224" t="s">
        <v>10975</v>
      </c>
      <c r="E244" s="225" t="s">
        <v>33</v>
      </c>
      <c r="F244" s="382" t="s">
        <v>11323</v>
      </c>
      <c r="G244" s="224" t="s">
        <v>544</v>
      </c>
      <c r="H244" s="382" t="s">
        <v>1283</v>
      </c>
      <c r="I244" s="383">
        <v>5600</v>
      </c>
      <c r="J244" s="224" t="s">
        <v>4945</v>
      </c>
    </row>
    <row r="245" spans="1:10" x14ac:dyDescent="0.3">
      <c r="A245" s="381" t="s">
        <v>11313</v>
      </c>
      <c r="B245" s="223" t="s">
        <v>11325</v>
      </c>
      <c r="C245" s="224" t="s">
        <v>11326</v>
      </c>
      <c r="D245" s="224" t="s">
        <v>10975</v>
      </c>
      <c r="E245" s="225" t="s">
        <v>33</v>
      </c>
      <c r="F245" s="382" t="s">
        <v>11254</v>
      </c>
      <c r="G245" s="224" t="s">
        <v>836</v>
      </c>
      <c r="H245" s="382" t="s">
        <v>10986</v>
      </c>
      <c r="I245" s="383">
        <v>10500</v>
      </c>
      <c r="J245" s="224" t="s">
        <v>4945</v>
      </c>
    </row>
    <row r="246" spans="1:10" x14ac:dyDescent="0.3">
      <c r="A246" s="381" t="s">
        <v>11316</v>
      </c>
      <c r="B246" s="223" t="s">
        <v>11328</v>
      </c>
      <c r="C246" s="224" t="s">
        <v>11329</v>
      </c>
      <c r="D246" s="224" t="s">
        <v>10975</v>
      </c>
      <c r="E246" s="225" t="s">
        <v>33</v>
      </c>
      <c r="F246" s="382" t="s">
        <v>11330</v>
      </c>
      <c r="G246" s="224" t="s">
        <v>544</v>
      </c>
      <c r="H246" s="382" t="s">
        <v>5874</v>
      </c>
      <c r="I246" s="383">
        <v>5164</v>
      </c>
      <c r="J246" s="224" t="s">
        <v>4945</v>
      </c>
    </row>
    <row r="247" spans="1:10" x14ac:dyDescent="0.3">
      <c r="A247" s="381" t="s">
        <v>11320</v>
      </c>
      <c r="B247" s="223" t="s">
        <v>11332</v>
      </c>
      <c r="C247" s="224" t="s">
        <v>11333</v>
      </c>
      <c r="D247" s="224" t="s">
        <v>10975</v>
      </c>
      <c r="E247" s="225" t="s">
        <v>33</v>
      </c>
      <c r="F247" s="382" t="s">
        <v>3560</v>
      </c>
      <c r="G247" s="223" t="s">
        <v>10985</v>
      </c>
      <c r="H247" s="398" t="s">
        <v>11168</v>
      </c>
      <c r="I247" s="383">
        <v>10500</v>
      </c>
      <c r="J247" s="224" t="s">
        <v>4945</v>
      </c>
    </row>
    <row r="248" spans="1:10" x14ac:dyDescent="0.3">
      <c r="A248" s="381" t="s">
        <v>11324</v>
      </c>
      <c r="B248" s="223" t="s">
        <v>11335</v>
      </c>
      <c r="C248" s="224" t="s">
        <v>11336</v>
      </c>
      <c r="D248" s="224" t="s">
        <v>10975</v>
      </c>
      <c r="E248" s="225" t="s">
        <v>17</v>
      </c>
      <c r="F248" s="382" t="s">
        <v>11107</v>
      </c>
      <c r="G248" s="224" t="s">
        <v>836</v>
      </c>
      <c r="H248" s="382" t="s">
        <v>10986</v>
      </c>
      <c r="I248" s="383">
        <v>10500</v>
      </c>
      <c r="J248" s="224" t="s">
        <v>4945</v>
      </c>
    </row>
    <row r="249" spans="1:10" x14ac:dyDescent="0.3">
      <c r="A249" s="381" t="s">
        <v>11327</v>
      </c>
      <c r="B249" s="223" t="s">
        <v>11338</v>
      </c>
      <c r="C249" s="224" t="s">
        <v>11339</v>
      </c>
      <c r="D249" s="224" t="s">
        <v>10975</v>
      </c>
      <c r="E249" s="225" t="s">
        <v>17</v>
      </c>
      <c r="F249" s="382" t="s">
        <v>10997</v>
      </c>
      <c r="G249" s="224" t="s">
        <v>7728</v>
      </c>
      <c r="H249" s="382" t="s">
        <v>11294</v>
      </c>
      <c r="I249" s="383">
        <v>9200</v>
      </c>
      <c r="J249" s="224" t="s">
        <v>4945</v>
      </c>
    </row>
    <row r="250" spans="1:10" x14ac:dyDescent="0.3">
      <c r="A250" s="381" t="s">
        <v>11331</v>
      </c>
      <c r="B250" s="223" t="s">
        <v>11341</v>
      </c>
      <c r="C250" s="224" t="s">
        <v>11342</v>
      </c>
      <c r="D250" s="224" t="s">
        <v>10975</v>
      </c>
      <c r="E250" s="225" t="s">
        <v>17</v>
      </c>
      <c r="F250" s="382" t="s">
        <v>10997</v>
      </c>
      <c r="G250" s="224" t="s">
        <v>836</v>
      </c>
      <c r="H250" s="382" t="s">
        <v>10986</v>
      </c>
      <c r="I250" s="383">
        <v>10500</v>
      </c>
      <c r="J250" s="224" t="s">
        <v>4945</v>
      </c>
    </row>
    <row r="251" spans="1:10" x14ac:dyDescent="0.3">
      <c r="A251" s="381" t="s">
        <v>11334</v>
      </c>
      <c r="B251" s="223" t="s">
        <v>11344</v>
      </c>
      <c r="C251" s="224" t="s">
        <v>11345</v>
      </c>
      <c r="D251" s="224" t="s">
        <v>10975</v>
      </c>
      <c r="E251" s="225" t="s">
        <v>17</v>
      </c>
      <c r="F251" s="382" t="s">
        <v>18</v>
      </c>
      <c r="G251" s="224" t="s">
        <v>61</v>
      </c>
      <c r="H251" s="382" t="s">
        <v>9878</v>
      </c>
      <c r="I251" s="383">
        <v>7900</v>
      </c>
      <c r="J251" s="224" t="s">
        <v>4945</v>
      </c>
    </row>
    <row r="252" spans="1:10" x14ac:dyDescent="0.3">
      <c r="A252" s="381" t="s">
        <v>11337</v>
      </c>
      <c r="B252" s="223" t="s">
        <v>11347</v>
      </c>
      <c r="C252" s="224" t="s">
        <v>11348</v>
      </c>
      <c r="D252" s="224" t="s">
        <v>11349</v>
      </c>
      <c r="E252" s="225" t="s">
        <v>33</v>
      </c>
      <c r="F252" s="382" t="s">
        <v>11350</v>
      </c>
      <c r="G252" s="224" t="s">
        <v>836</v>
      </c>
      <c r="H252" s="382" t="s">
        <v>10986</v>
      </c>
      <c r="I252" s="383">
        <v>10500</v>
      </c>
      <c r="J252" s="224" t="s">
        <v>4945</v>
      </c>
    </row>
    <row r="253" spans="1:10" x14ac:dyDescent="0.3">
      <c r="A253" s="381" t="s">
        <v>11340</v>
      </c>
      <c r="B253" s="223" t="s">
        <v>11352</v>
      </c>
      <c r="C253" s="224" t="s">
        <v>11353</v>
      </c>
      <c r="D253" s="224" t="s">
        <v>10975</v>
      </c>
      <c r="E253" s="225" t="s">
        <v>33</v>
      </c>
      <c r="F253" s="382" t="s">
        <v>11354</v>
      </c>
      <c r="G253" s="224" t="s">
        <v>544</v>
      </c>
      <c r="H253" s="382" t="s">
        <v>5368</v>
      </c>
      <c r="I253" s="383">
        <v>3850</v>
      </c>
      <c r="J253" s="224" t="s">
        <v>4945</v>
      </c>
    </row>
    <row r="254" spans="1:10" x14ac:dyDescent="0.3">
      <c r="A254" s="381" t="s">
        <v>11343</v>
      </c>
      <c r="B254" s="223" t="s">
        <v>11356</v>
      </c>
      <c r="C254" s="224" t="s">
        <v>11357</v>
      </c>
      <c r="D254" s="224" t="s">
        <v>10975</v>
      </c>
      <c r="E254" s="225" t="s">
        <v>33</v>
      </c>
      <c r="F254" s="382" t="s">
        <v>11254</v>
      </c>
      <c r="G254" s="224" t="s">
        <v>836</v>
      </c>
      <c r="H254" s="382" t="s">
        <v>10986</v>
      </c>
      <c r="I254" s="383">
        <v>9800</v>
      </c>
      <c r="J254" s="224" t="s">
        <v>4945</v>
      </c>
    </row>
    <row r="255" spans="1:10" x14ac:dyDescent="0.3">
      <c r="A255" s="381" t="s">
        <v>11346</v>
      </c>
      <c r="B255" s="223" t="s">
        <v>580</v>
      </c>
      <c r="C255" s="224" t="s">
        <v>11359</v>
      </c>
      <c r="D255" s="224" t="s">
        <v>10975</v>
      </c>
      <c r="E255" s="225" t="s">
        <v>17</v>
      </c>
      <c r="F255" s="382" t="s">
        <v>11360</v>
      </c>
      <c r="G255" s="224" t="s">
        <v>61</v>
      </c>
      <c r="H255" s="382" t="s">
        <v>11361</v>
      </c>
      <c r="I255" s="383">
        <v>6900</v>
      </c>
      <c r="J255" s="224" t="s">
        <v>4945</v>
      </c>
    </row>
    <row r="256" spans="1:10" x14ac:dyDescent="0.3">
      <c r="A256" s="381" t="s">
        <v>11351</v>
      </c>
      <c r="B256" s="223" t="s">
        <v>11363</v>
      </c>
      <c r="C256" s="224" t="s">
        <v>11364</v>
      </c>
      <c r="D256" s="224" t="s">
        <v>10975</v>
      </c>
      <c r="E256" s="225" t="s">
        <v>17</v>
      </c>
      <c r="F256" s="382" t="s">
        <v>3560</v>
      </c>
      <c r="G256" s="224"/>
      <c r="H256" s="382" t="s">
        <v>10586</v>
      </c>
      <c r="I256" s="383">
        <v>9200</v>
      </c>
      <c r="J256" s="224" t="s">
        <v>4945</v>
      </c>
    </row>
    <row r="257" spans="1:10" x14ac:dyDescent="0.3">
      <c r="A257" s="381" t="s">
        <v>11355</v>
      </c>
      <c r="B257" s="223" t="s">
        <v>11366</v>
      </c>
      <c r="C257" s="224" t="s">
        <v>11367</v>
      </c>
      <c r="D257" s="224" t="s">
        <v>10975</v>
      </c>
      <c r="E257" s="225" t="s">
        <v>33</v>
      </c>
      <c r="F257" s="382" t="s">
        <v>11244</v>
      </c>
      <c r="G257" s="224" t="s">
        <v>544</v>
      </c>
      <c r="H257" s="382" t="s">
        <v>5874</v>
      </c>
      <c r="I257" s="383">
        <f>11664-4500-2000</f>
        <v>5164</v>
      </c>
      <c r="J257" s="224" t="s">
        <v>4945</v>
      </c>
    </row>
    <row r="258" spans="1:10" x14ac:dyDescent="0.3">
      <c r="A258" s="381" t="s">
        <v>11358</v>
      </c>
      <c r="B258" s="223" t="s">
        <v>11369</v>
      </c>
      <c r="C258" s="224" t="s">
        <v>11370</v>
      </c>
      <c r="D258" s="224" t="s">
        <v>10975</v>
      </c>
      <c r="E258" s="225" t="s">
        <v>33</v>
      </c>
      <c r="F258" s="382" t="s">
        <v>11371</v>
      </c>
      <c r="G258" s="224" t="s">
        <v>836</v>
      </c>
      <c r="H258" s="382" t="s">
        <v>11372</v>
      </c>
      <c r="I258" s="383">
        <v>10500</v>
      </c>
      <c r="J258" s="224" t="s">
        <v>4945</v>
      </c>
    </row>
    <row r="259" spans="1:10" x14ac:dyDescent="0.3">
      <c r="A259" s="381" t="s">
        <v>11362</v>
      </c>
      <c r="B259" s="223" t="s">
        <v>11374</v>
      </c>
      <c r="C259" s="224" t="s">
        <v>11375</v>
      </c>
      <c r="D259" s="224" t="s">
        <v>10975</v>
      </c>
      <c r="E259" s="225" t="s">
        <v>33</v>
      </c>
      <c r="F259" s="382" t="s">
        <v>11376</v>
      </c>
      <c r="G259" s="224" t="s">
        <v>836</v>
      </c>
      <c r="H259" s="382" t="s">
        <v>10986</v>
      </c>
      <c r="I259" s="383">
        <v>10500</v>
      </c>
      <c r="J259" s="224" t="s">
        <v>4945</v>
      </c>
    </row>
    <row r="260" spans="1:10" x14ac:dyDescent="0.3">
      <c r="A260" s="381" t="s">
        <v>11365</v>
      </c>
      <c r="B260" s="223" t="s">
        <v>11378</v>
      </c>
      <c r="C260" s="224" t="s">
        <v>11379</v>
      </c>
      <c r="D260" s="224" t="s">
        <v>10975</v>
      </c>
      <c r="E260" s="225" t="s">
        <v>17</v>
      </c>
      <c r="F260" s="382" t="s">
        <v>11350</v>
      </c>
      <c r="G260" s="224" t="s">
        <v>919</v>
      </c>
      <c r="H260" s="382" t="s">
        <v>11294</v>
      </c>
      <c r="I260" s="383">
        <v>10500</v>
      </c>
      <c r="J260" s="224" t="s">
        <v>4945</v>
      </c>
    </row>
    <row r="261" spans="1:10" x14ac:dyDescent="0.3">
      <c r="A261" s="381" t="s">
        <v>11368</v>
      </c>
      <c r="B261" s="399" t="s">
        <v>11381</v>
      </c>
      <c r="C261" s="400" t="s">
        <v>11382</v>
      </c>
      <c r="D261" s="400" t="s">
        <v>10975</v>
      </c>
      <c r="E261" s="400" t="s">
        <v>33</v>
      </c>
      <c r="F261" s="401" t="s">
        <v>11244</v>
      </c>
      <c r="G261" s="400" t="s">
        <v>544</v>
      </c>
      <c r="H261" s="401" t="s">
        <v>5874</v>
      </c>
      <c r="I261" s="402">
        <v>5164</v>
      </c>
      <c r="J261" s="224" t="s">
        <v>4945</v>
      </c>
    </row>
    <row r="262" spans="1:10" x14ac:dyDescent="0.3">
      <c r="A262" s="381" t="s">
        <v>11373</v>
      </c>
      <c r="B262" s="223" t="s">
        <v>11384</v>
      </c>
      <c r="C262" s="224" t="s">
        <v>11385</v>
      </c>
      <c r="D262" s="223" t="s">
        <v>11386</v>
      </c>
      <c r="E262" s="225" t="s">
        <v>17</v>
      </c>
      <c r="F262" s="382" t="s">
        <v>11258</v>
      </c>
      <c r="G262" s="223" t="s">
        <v>10635</v>
      </c>
      <c r="H262" s="382" t="s">
        <v>5831</v>
      </c>
      <c r="I262" s="383">
        <v>6900</v>
      </c>
      <c r="J262" s="224" t="s">
        <v>4945</v>
      </c>
    </row>
    <row r="263" spans="1:10" x14ac:dyDescent="0.3">
      <c r="A263" s="381" t="s">
        <v>11377</v>
      </c>
      <c r="B263" s="223" t="s">
        <v>11388</v>
      </c>
      <c r="C263" s="224" t="s">
        <v>11389</v>
      </c>
      <c r="D263" s="223" t="s">
        <v>11386</v>
      </c>
      <c r="E263" s="225" t="s">
        <v>17</v>
      </c>
      <c r="F263" s="382" t="s">
        <v>73</v>
      </c>
      <c r="G263" s="223" t="s">
        <v>11390</v>
      </c>
      <c r="H263" s="382" t="s">
        <v>1358</v>
      </c>
      <c r="I263" s="383">
        <v>10500</v>
      </c>
      <c r="J263" s="224" t="s">
        <v>4945</v>
      </c>
    </row>
    <row r="264" spans="1:10" x14ac:dyDescent="0.3">
      <c r="A264" s="381" t="s">
        <v>11380</v>
      </c>
      <c r="B264" s="223" t="s">
        <v>11392</v>
      </c>
      <c r="C264" s="224" t="s">
        <v>11393</v>
      </c>
      <c r="D264" s="223" t="s">
        <v>11386</v>
      </c>
      <c r="E264" s="225" t="s">
        <v>17</v>
      </c>
      <c r="F264" s="382" t="s">
        <v>27</v>
      </c>
      <c r="G264" s="223" t="s">
        <v>7728</v>
      </c>
      <c r="H264" s="382" t="s">
        <v>1358</v>
      </c>
      <c r="I264" s="383">
        <v>9580</v>
      </c>
      <c r="J264" s="224" t="s">
        <v>4945</v>
      </c>
    </row>
    <row r="265" spans="1:10" x14ac:dyDescent="0.3">
      <c r="A265" s="381" t="s">
        <v>11383</v>
      </c>
      <c r="B265" s="223" t="s">
        <v>2847</v>
      </c>
      <c r="C265" s="224" t="s">
        <v>11395</v>
      </c>
      <c r="D265" s="223" t="s">
        <v>11386</v>
      </c>
      <c r="E265" s="225" t="s">
        <v>33</v>
      </c>
      <c r="F265" s="382" t="s">
        <v>2354</v>
      </c>
      <c r="G265" s="223" t="s">
        <v>7728</v>
      </c>
      <c r="H265" s="382" t="s">
        <v>11396</v>
      </c>
      <c r="I265" s="383">
        <v>10600</v>
      </c>
      <c r="J265" s="224" t="s">
        <v>4945</v>
      </c>
    </row>
    <row r="266" spans="1:10" x14ac:dyDescent="0.3">
      <c r="A266" s="381" t="s">
        <v>11387</v>
      </c>
      <c r="B266" s="223" t="s">
        <v>11398</v>
      </c>
      <c r="C266" s="224" t="s">
        <v>11399</v>
      </c>
      <c r="D266" s="223" t="s">
        <v>11386</v>
      </c>
      <c r="E266" s="225" t="s">
        <v>33</v>
      </c>
      <c r="F266" s="382" t="s">
        <v>11400</v>
      </c>
      <c r="G266" s="223" t="s">
        <v>900</v>
      </c>
      <c r="H266" s="382" t="s">
        <v>1283</v>
      </c>
      <c r="I266" s="383">
        <v>1800</v>
      </c>
      <c r="J266" s="224" t="s">
        <v>4945</v>
      </c>
    </row>
    <row r="267" spans="1:10" x14ac:dyDescent="0.3">
      <c r="A267" s="381" t="s">
        <v>11391</v>
      </c>
      <c r="B267" s="223" t="s">
        <v>11402</v>
      </c>
      <c r="C267" s="224" t="s">
        <v>11403</v>
      </c>
      <c r="D267" s="223" t="s">
        <v>11386</v>
      </c>
      <c r="E267" s="225" t="s">
        <v>17</v>
      </c>
      <c r="F267" s="382" t="s">
        <v>191</v>
      </c>
      <c r="G267" s="223" t="s">
        <v>7728</v>
      </c>
      <c r="H267" s="382" t="s">
        <v>10606</v>
      </c>
      <c r="I267" s="383">
        <v>6170</v>
      </c>
      <c r="J267" s="224" t="s">
        <v>4945</v>
      </c>
    </row>
    <row r="268" spans="1:10" x14ac:dyDescent="0.3">
      <c r="A268" s="381" t="s">
        <v>11394</v>
      </c>
      <c r="B268" s="223" t="s">
        <v>11405</v>
      </c>
      <c r="C268" s="224" t="s">
        <v>11406</v>
      </c>
      <c r="D268" s="223" t="s">
        <v>11386</v>
      </c>
      <c r="E268" s="225" t="s">
        <v>33</v>
      </c>
      <c r="F268" s="382" t="s">
        <v>7727</v>
      </c>
      <c r="G268" s="223" t="s">
        <v>2403</v>
      </c>
      <c r="H268" s="382" t="s">
        <v>7702</v>
      </c>
      <c r="I268" s="383">
        <v>7400</v>
      </c>
      <c r="J268" s="224" t="s">
        <v>4945</v>
      </c>
    </row>
    <row r="269" spans="1:10" x14ac:dyDescent="0.3">
      <c r="A269" s="381" t="s">
        <v>11397</v>
      </c>
      <c r="B269" s="223" t="s">
        <v>11408</v>
      </c>
      <c r="C269" s="224" t="s">
        <v>11409</v>
      </c>
      <c r="D269" s="223" t="s">
        <v>11386</v>
      </c>
      <c r="E269" s="225" t="s">
        <v>17</v>
      </c>
      <c r="F269" s="382" t="s">
        <v>9598</v>
      </c>
      <c r="G269" s="223" t="s">
        <v>9599</v>
      </c>
      <c r="H269" s="382" t="s">
        <v>1283</v>
      </c>
      <c r="I269" s="383">
        <v>5548</v>
      </c>
      <c r="J269" s="224" t="s">
        <v>4945</v>
      </c>
    </row>
    <row r="270" spans="1:10" x14ac:dyDescent="0.3">
      <c r="A270" s="381" t="s">
        <v>11401</v>
      </c>
      <c r="B270" s="223" t="s">
        <v>11411</v>
      </c>
      <c r="C270" s="224" t="s">
        <v>11412</v>
      </c>
      <c r="D270" s="223" t="s">
        <v>11386</v>
      </c>
      <c r="E270" s="225" t="s">
        <v>33</v>
      </c>
      <c r="F270" s="382" t="s">
        <v>73</v>
      </c>
      <c r="G270" s="223" t="s">
        <v>11413</v>
      </c>
      <c r="H270" s="382" t="s">
        <v>5831</v>
      </c>
      <c r="I270" s="383">
        <v>10300</v>
      </c>
      <c r="J270" s="224" t="s">
        <v>4945</v>
      </c>
    </row>
    <row r="271" spans="1:10" x14ac:dyDescent="0.3">
      <c r="A271" s="381" t="s">
        <v>11404</v>
      </c>
      <c r="B271" s="223" t="s">
        <v>11415</v>
      </c>
      <c r="C271" s="224" t="s">
        <v>11416</v>
      </c>
      <c r="D271" s="223" t="s">
        <v>11386</v>
      </c>
      <c r="E271" s="225" t="s">
        <v>17</v>
      </c>
      <c r="F271" s="382" t="s">
        <v>18</v>
      </c>
      <c r="G271" s="223" t="s">
        <v>11413</v>
      </c>
      <c r="H271" s="382" t="s">
        <v>5831</v>
      </c>
      <c r="I271" s="383">
        <v>10400</v>
      </c>
      <c r="J271" s="224" t="s">
        <v>4945</v>
      </c>
    </row>
    <row r="272" spans="1:10" x14ac:dyDescent="0.3">
      <c r="A272" s="381" t="s">
        <v>11407</v>
      </c>
      <c r="B272" s="223" t="s">
        <v>11418</v>
      </c>
      <c r="C272" s="224" t="s">
        <v>11419</v>
      </c>
      <c r="D272" s="223" t="s">
        <v>11386</v>
      </c>
      <c r="E272" s="225" t="s">
        <v>17</v>
      </c>
      <c r="F272" s="382" t="s">
        <v>18</v>
      </c>
      <c r="G272" s="223" t="s">
        <v>11413</v>
      </c>
      <c r="H272" s="382" t="s">
        <v>5831</v>
      </c>
      <c r="I272" s="383">
        <v>10400</v>
      </c>
      <c r="J272" s="224" t="s">
        <v>4945</v>
      </c>
    </row>
    <row r="273" spans="1:10" x14ac:dyDescent="0.3">
      <c r="A273" s="381" t="s">
        <v>11410</v>
      </c>
      <c r="B273" s="223" t="s">
        <v>882</v>
      </c>
      <c r="C273" s="224" t="s">
        <v>11421</v>
      </c>
      <c r="D273" s="223" t="s">
        <v>11386</v>
      </c>
      <c r="E273" s="225" t="s">
        <v>33</v>
      </c>
      <c r="F273" s="382" t="s">
        <v>73</v>
      </c>
      <c r="G273" s="223" t="s">
        <v>11413</v>
      </c>
      <c r="H273" s="382" t="s">
        <v>5831</v>
      </c>
      <c r="I273" s="383">
        <v>10300</v>
      </c>
      <c r="J273" s="224" t="s">
        <v>4945</v>
      </c>
    </row>
    <row r="274" spans="1:10" x14ac:dyDescent="0.3">
      <c r="A274" s="381" t="s">
        <v>11414</v>
      </c>
      <c r="B274" s="223" t="s">
        <v>271</v>
      </c>
      <c r="C274" s="224" t="s">
        <v>11423</v>
      </c>
      <c r="D274" s="223" t="s">
        <v>11386</v>
      </c>
      <c r="E274" s="225" t="s">
        <v>17</v>
      </c>
      <c r="F274" s="382" t="s">
        <v>34</v>
      </c>
      <c r="G274" s="223" t="s">
        <v>61</v>
      </c>
      <c r="H274" s="382" t="s">
        <v>5831</v>
      </c>
      <c r="I274" s="383">
        <v>6900</v>
      </c>
      <c r="J274" s="224" t="s">
        <v>4945</v>
      </c>
    </row>
    <row r="275" spans="1:10" x14ac:dyDescent="0.3">
      <c r="A275" s="381" t="s">
        <v>11417</v>
      </c>
      <c r="B275" s="223" t="s">
        <v>11425</v>
      </c>
      <c r="C275" s="224" t="s">
        <v>11426</v>
      </c>
      <c r="D275" s="223" t="s">
        <v>11386</v>
      </c>
      <c r="E275" s="225" t="s">
        <v>17</v>
      </c>
      <c r="F275" s="382" t="s">
        <v>34</v>
      </c>
      <c r="G275" s="223" t="s">
        <v>11413</v>
      </c>
      <c r="H275" s="382" t="s">
        <v>5831</v>
      </c>
      <c r="I275" s="383">
        <v>9100</v>
      </c>
      <c r="J275" s="224" t="s">
        <v>4945</v>
      </c>
    </row>
    <row r="276" spans="1:10" x14ac:dyDescent="0.3">
      <c r="A276" s="381" t="s">
        <v>11420</v>
      </c>
      <c r="B276" s="223" t="s">
        <v>11428</v>
      </c>
      <c r="C276" s="224" t="s">
        <v>11429</v>
      </c>
      <c r="D276" s="223" t="s">
        <v>11386</v>
      </c>
      <c r="E276" s="225" t="s">
        <v>33</v>
      </c>
      <c r="F276" s="382" t="s">
        <v>10157</v>
      </c>
      <c r="G276" s="223" t="s">
        <v>9599</v>
      </c>
      <c r="H276" s="382" t="s">
        <v>1283</v>
      </c>
      <c r="I276" s="383">
        <v>5548</v>
      </c>
      <c r="J276" s="224" t="s">
        <v>4945</v>
      </c>
    </row>
    <row r="277" spans="1:10" x14ac:dyDescent="0.3">
      <c r="A277" s="381" t="s">
        <v>11422</v>
      </c>
      <c r="B277" s="223" t="s">
        <v>11431</v>
      </c>
      <c r="C277" s="224" t="s">
        <v>11432</v>
      </c>
      <c r="D277" s="223" t="s">
        <v>11386</v>
      </c>
      <c r="E277" s="225" t="s">
        <v>33</v>
      </c>
      <c r="F277" s="382" t="s">
        <v>10157</v>
      </c>
      <c r="G277" s="223" t="s">
        <v>9599</v>
      </c>
      <c r="H277" s="382" t="s">
        <v>1283</v>
      </c>
      <c r="I277" s="383">
        <v>5548</v>
      </c>
      <c r="J277" s="224" t="s">
        <v>4945</v>
      </c>
    </row>
    <row r="278" spans="1:10" x14ac:dyDescent="0.3">
      <c r="A278" s="381" t="s">
        <v>11424</v>
      </c>
      <c r="B278" s="223" t="s">
        <v>11434</v>
      </c>
      <c r="C278" s="224" t="s">
        <v>11435</v>
      </c>
      <c r="D278" s="223" t="s">
        <v>11386</v>
      </c>
      <c r="E278" s="225" t="s">
        <v>33</v>
      </c>
      <c r="F278" s="382" t="s">
        <v>11436</v>
      </c>
      <c r="G278" s="223" t="s">
        <v>11437</v>
      </c>
      <c r="H278" s="382" t="s">
        <v>5368</v>
      </c>
      <c r="I278" s="383">
        <v>6600</v>
      </c>
      <c r="J278" s="224" t="s">
        <v>4945</v>
      </c>
    </row>
    <row r="279" spans="1:10" x14ac:dyDescent="0.3">
      <c r="A279" s="381" t="s">
        <v>11427</v>
      </c>
      <c r="B279" s="223" t="s">
        <v>11439</v>
      </c>
      <c r="C279" s="224" t="s">
        <v>11440</v>
      </c>
      <c r="D279" s="223" t="s">
        <v>11386</v>
      </c>
      <c r="E279" s="225" t="s">
        <v>17</v>
      </c>
      <c r="F279" s="382" t="s">
        <v>18</v>
      </c>
      <c r="G279" s="223" t="s">
        <v>61</v>
      </c>
      <c r="H279" s="382" t="s">
        <v>5831</v>
      </c>
      <c r="I279" s="383">
        <v>7900</v>
      </c>
      <c r="J279" s="224" t="s">
        <v>4945</v>
      </c>
    </row>
    <row r="280" spans="1:10" x14ac:dyDescent="0.3">
      <c r="A280" s="381" t="s">
        <v>11430</v>
      </c>
      <c r="B280" s="223" t="s">
        <v>11442</v>
      </c>
      <c r="C280" s="224" t="s">
        <v>11443</v>
      </c>
      <c r="D280" s="223" t="s">
        <v>11386</v>
      </c>
      <c r="E280" s="225" t="s">
        <v>17</v>
      </c>
      <c r="F280" s="382" t="s">
        <v>34</v>
      </c>
      <c r="G280" s="223" t="s">
        <v>11413</v>
      </c>
      <c r="H280" s="382" t="s">
        <v>5831</v>
      </c>
      <c r="I280" s="383">
        <v>9100</v>
      </c>
      <c r="J280" s="224" t="s">
        <v>4945</v>
      </c>
    </row>
    <row r="281" spans="1:10" x14ac:dyDescent="0.3">
      <c r="A281" s="381" t="s">
        <v>11433</v>
      </c>
      <c r="B281" s="223" t="s">
        <v>11445</v>
      </c>
      <c r="C281" s="224" t="s">
        <v>11446</v>
      </c>
      <c r="D281" s="223" t="s">
        <v>11386</v>
      </c>
      <c r="E281" s="225" t="s">
        <v>17</v>
      </c>
      <c r="F281" s="382" t="s">
        <v>18</v>
      </c>
      <c r="G281" s="223" t="s">
        <v>61</v>
      </c>
      <c r="H281" s="382" t="s">
        <v>5831</v>
      </c>
      <c r="I281" s="383">
        <v>7900</v>
      </c>
      <c r="J281" s="224" t="s">
        <v>4945</v>
      </c>
    </row>
    <row r="282" spans="1:10" x14ac:dyDescent="0.3">
      <c r="A282" s="381" t="s">
        <v>11438</v>
      </c>
      <c r="B282" s="223" t="s">
        <v>11448</v>
      </c>
      <c r="C282" s="224" t="s">
        <v>11449</v>
      </c>
      <c r="D282" s="223" t="s">
        <v>11386</v>
      </c>
      <c r="E282" s="225" t="s">
        <v>33</v>
      </c>
      <c r="F282" s="382" t="s">
        <v>73</v>
      </c>
      <c r="G282" s="223" t="s">
        <v>11413</v>
      </c>
      <c r="H282" s="382" t="s">
        <v>5831</v>
      </c>
      <c r="I282" s="383">
        <v>10300</v>
      </c>
      <c r="J282" s="224" t="s">
        <v>4945</v>
      </c>
    </row>
    <row r="283" spans="1:10" x14ac:dyDescent="0.3">
      <c r="A283" s="381" t="s">
        <v>11441</v>
      </c>
      <c r="B283" s="223" t="s">
        <v>11451</v>
      </c>
      <c r="C283" s="224" t="s">
        <v>11452</v>
      </c>
      <c r="D283" s="223" t="s">
        <v>11386</v>
      </c>
      <c r="E283" s="225" t="s">
        <v>17</v>
      </c>
      <c r="F283" s="382" t="s">
        <v>3843</v>
      </c>
      <c r="G283" s="223" t="s">
        <v>11413</v>
      </c>
      <c r="H283" s="382" t="s">
        <v>5831</v>
      </c>
      <c r="I283" s="383">
        <v>9100</v>
      </c>
      <c r="J283" s="224" t="s">
        <v>4945</v>
      </c>
    </row>
    <row r="284" spans="1:10" x14ac:dyDescent="0.3">
      <c r="A284" s="381" t="s">
        <v>11444</v>
      </c>
      <c r="B284" s="223" t="s">
        <v>11454</v>
      </c>
      <c r="C284" s="224" t="s">
        <v>11455</v>
      </c>
      <c r="D284" s="223" t="s">
        <v>11386</v>
      </c>
      <c r="E284" s="225" t="s">
        <v>33</v>
      </c>
      <c r="F284" s="382" t="s">
        <v>2354</v>
      </c>
      <c r="G284" s="223" t="s">
        <v>7728</v>
      </c>
      <c r="H284" s="382" t="s">
        <v>9878</v>
      </c>
      <c r="I284" s="383">
        <v>10600</v>
      </c>
      <c r="J284" s="224" t="s">
        <v>4945</v>
      </c>
    </row>
    <row r="285" spans="1:10" x14ac:dyDescent="0.3">
      <c r="A285" s="381" t="s">
        <v>11447</v>
      </c>
      <c r="B285" s="223" t="s">
        <v>11457</v>
      </c>
      <c r="C285" s="224" t="s">
        <v>11458</v>
      </c>
      <c r="D285" s="223" t="s">
        <v>11386</v>
      </c>
      <c r="E285" s="225" t="s">
        <v>33</v>
      </c>
      <c r="F285" s="382" t="s">
        <v>11459</v>
      </c>
      <c r="G285" s="223" t="s">
        <v>544</v>
      </c>
      <c r="H285" s="382" t="s">
        <v>7691</v>
      </c>
      <c r="I285" s="383">
        <v>6600</v>
      </c>
      <c r="J285" s="224" t="s">
        <v>4945</v>
      </c>
    </row>
    <row r="286" spans="1:10" x14ac:dyDescent="0.3">
      <c r="A286" s="381" t="s">
        <v>11450</v>
      </c>
      <c r="B286" s="223" t="s">
        <v>11461</v>
      </c>
      <c r="C286" s="224" t="s">
        <v>11462</v>
      </c>
      <c r="D286" s="223" t="s">
        <v>11386</v>
      </c>
      <c r="E286" s="225" t="s">
        <v>33</v>
      </c>
      <c r="F286" s="382" t="s">
        <v>7713</v>
      </c>
      <c r="G286" s="223" t="s">
        <v>544</v>
      </c>
      <c r="H286" s="382" t="s">
        <v>7691</v>
      </c>
      <c r="I286" s="383">
        <v>6600</v>
      </c>
      <c r="J286" s="224" t="s">
        <v>4945</v>
      </c>
    </row>
    <row r="287" spans="1:10" x14ac:dyDescent="0.3">
      <c r="A287" s="381" t="s">
        <v>11453</v>
      </c>
      <c r="B287" s="223" t="s">
        <v>11464</v>
      </c>
      <c r="C287" s="224" t="s">
        <v>11465</v>
      </c>
      <c r="D287" s="223" t="s">
        <v>11386</v>
      </c>
      <c r="E287" s="225" t="s">
        <v>33</v>
      </c>
      <c r="F287" s="382" t="s">
        <v>11436</v>
      </c>
      <c r="G287" s="223" t="s">
        <v>544</v>
      </c>
      <c r="H287" s="382" t="s">
        <v>7691</v>
      </c>
      <c r="I287" s="383">
        <v>6600</v>
      </c>
      <c r="J287" s="224" t="s">
        <v>4945</v>
      </c>
    </row>
    <row r="288" spans="1:10" x14ac:dyDescent="0.3">
      <c r="A288" s="381" t="s">
        <v>11456</v>
      </c>
      <c r="B288" s="223" t="s">
        <v>11467</v>
      </c>
      <c r="C288" s="224" t="s">
        <v>11468</v>
      </c>
      <c r="D288" s="223" t="s">
        <v>11469</v>
      </c>
      <c r="E288" s="225" t="s">
        <v>33</v>
      </c>
      <c r="F288" s="382" t="s">
        <v>11470</v>
      </c>
      <c r="G288" s="223" t="s">
        <v>544</v>
      </c>
      <c r="H288" s="382" t="s">
        <v>5368</v>
      </c>
      <c r="I288" s="383">
        <v>6600</v>
      </c>
      <c r="J288" s="224" t="s">
        <v>4945</v>
      </c>
    </row>
    <row r="289" spans="1:10" x14ac:dyDescent="0.3">
      <c r="A289" s="381" t="s">
        <v>11460</v>
      </c>
      <c r="B289" s="223" t="s">
        <v>11475</v>
      </c>
      <c r="C289" s="224" t="s">
        <v>11476</v>
      </c>
      <c r="D289" s="223" t="s">
        <v>11386</v>
      </c>
      <c r="E289" s="225" t="s">
        <v>33</v>
      </c>
      <c r="F289" s="382" t="s">
        <v>73</v>
      </c>
      <c r="G289" s="223" t="s">
        <v>7728</v>
      </c>
      <c r="H289" s="382" t="s">
        <v>5831</v>
      </c>
      <c r="I289" s="383">
        <v>10300</v>
      </c>
      <c r="J289" s="224" t="s">
        <v>4945</v>
      </c>
    </row>
    <row r="290" spans="1:10" x14ac:dyDescent="0.3">
      <c r="A290" s="381" t="s">
        <v>11463</v>
      </c>
      <c r="B290" s="223" t="s">
        <v>11478</v>
      </c>
      <c r="C290" s="224" t="s">
        <v>11479</v>
      </c>
      <c r="D290" s="223" t="s">
        <v>11386</v>
      </c>
      <c r="E290" s="225" t="s">
        <v>33</v>
      </c>
      <c r="F290" s="382" t="s">
        <v>73</v>
      </c>
      <c r="G290" s="223" t="s">
        <v>7728</v>
      </c>
      <c r="H290" s="382" t="s">
        <v>5831</v>
      </c>
      <c r="I290" s="383">
        <v>10300</v>
      </c>
      <c r="J290" s="224" t="s">
        <v>4945</v>
      </c>
    </row>
    <row r="291" spans="1:10" x14ac:dyDescent="0.3">
      <c r="A291" s="381" t="s">
        <v>11466</v>
      </c>
      <c r="B291" s="223" t="s">
        <v>11481</v>
      </c>
      <c r="C291" s="224" t="s">
        <v>11482</v>
      </c>
      <c r="D291" s="223" t="s">
        <v>11386</v>
      </c>
      <c r="E291" s="225" t="s">
        <v>33</v>
      </c>
      <c r="F291" s="382" t="s">
        <v>10157</v>
      </c>
      <c r="G291" s="223" t="s">
        <v>9599</v>
      </c>
      <c r="H291" s="382" t="s">
        <v>1283</v>
      </c>
      <c r="I291" s="383">
        <v>5548</v>
      </c>
      <c r="J291" s="224" t="s">
        <v>4945</v>
      </c>
    </row>
    <row r="292" spans="1:10" x14ac:dyDescent="0.3">
      <c r="A292" s="381" t="s">
        <v>11471</v>
      </c>
      <c r="B292" s="223" t="s">
        <v>11484</v>
      </c>
      <c r="C292" s="224" t="s">
        <v>11485</v>
      </c>
      <c r="D292" s="223" t="s">
        <v>11386</v>
      </c>
      <c r="E292" s="225" t="s">
        <v>33</v>
      </c>
      <c r="F292" s="382" t="s">
        <v>10157</v>
      </c>
      <c r="G292" s="223" t="s">
        <v>9599</v>
      </c>
      <c r="H292" s="382" t="s">
        <v>1283</v>
      </c>
      <c r="I292" s="383">
        <v>5548</v>
      </c>
      <c r="J292" s="224" t="s">
        <v>4945</v>
      </c>
    </row>
    <row r="293" spans="1:10" x14ac:dyDescent="0.3">
      <c r="A293" s="381" t="s">
        <v>11474</v>
      </c>
      <c r="B293" s="223" t="s">
        <v>11487</v>
      </c>
      <c r="C293" s="224" t="s">
        <v>11488</v>
      </c>
      <c r="D293" s="223" t="s">
        <v>11386</v>
      </c>
      <c r="E293" s="225" t="s">
        <v>17</v>
      </c>
      <c r="F293" s="382" t="s">
        <v>11489</v>
      </c>
      <c r="G293" s="223" t="s">
        <v>919</v>
      </c>
      <c r="H293" s="382" t="s">
        <v>1283</v>
      </c>
      <c r="I293" s="383">
        <v>6700</v>
      </c>
      <c r="J293" s="224" t="s">
        <v>4945</v>
      </c>
    </row>
    <row r="294" spans="1:10" x14ac:dyDescent="0.3">
      <c r="A294" s="381" t="s">
        <v>11477</v>
      </c>
      <c r="B294" s="223" t="s">
        <v>11491</v>
      </c>
      <c r="C294" s="224" t="s">
        <v>11492</v>
      </c>
      <c r="D294" s="223" t="s">
        <v>11386</v>
      </c>
      <c r="E294" s="225" t="s">
        <v>17</v>
      </c>
      <c r="F294" s="382" t="s">
        <v>11493</v>
      </c>
      <c r="G294" s="223" t="s">
        <v>919</v>
      </c>
      <c r="H294" s="382" t="s">
        <v>1283</v>
      </c>
      <c r="I294" s="383">
        <v>6700</v>
      </c>
      <c r="J294" s="224" t="s">
        <v>4945</v>
      </c>
    </row>
    <row r="295" spans="1:10" x14ac:dyDescent="0.3">
      <c r="A295" s="381" t="s">
        <v>11480</v>
      </c>
      <c r="B295" s="223" t="s">
        <v>11495</v>
      </c>
      <c r="C295" s="224" t="s">
        <v>11496</v>
      </c>
      <c r="D295" s="223" t="s">
        <v>11386</v>
      </c>
      <c r="E295" s="225" t="s">
        <v>17</v>
      </c>
      <c r="F295" s="382" t="s">
        <v>18</v>
      </c>
      <c r="G295" s="223" t="s">
        <v>61</v>
      </c>
      <c r="H295" s="382" t="s">
        <v>5831</v>
      </c>
      <c r="I295" s="383">
        <v>7900</v>
      </c>
      <c r="J295" s="224" t="s">
        <v>4945</v>
      </c>
    </row>
    <row r="296" spans="1:10" x14ac:dyDescent="0.3">
      <c r="A296" s="381" t="s">
        <v>11483</v>
      </c>
      <c r="B296" s="223" t="s">
        <v>11498</v>
      </c>
      <c r="C296" s="224" t="s">
        <v>11499</v>
      </c>
      <c r="D296" s="223" t="s">
        <v>11386</v>
      </c>
      <c r="E296" s="225" t="s">
        <v>33</v>
      </c>
      <c r="F296" s="382" t="s">
        <v>2354</v>
      </c>
      <c r="G296" s="223" t="s">
        <v>11413</v>
      </c>
      <c r="H296" s="382" t="s">
        <v>5831</v>
      </c>
      <c r="I296" s="383">
        <v>10600</v>
      </c>
      <c r="J296" s="224" t="s">
        <v>4945</v>
      </c>
    </row>
    <row r="297" spans="1:10" x14ac:dyDescent="0.3">
      <c r="A297" s="381" t="s">
        <v>11486</v>
      </c>
      <c r="B297" s="223" t="s">
        <v>11501</v>
      </c>
      <c r="C297" s="224" t="s">
        <v>11502</v>
      </c>
      <c r="D297" s="223" t="s">
        <v>11386</v>
      </c>
      <c r="E297" s="225" t="s">
        <v>17</v>
      </c>
      <c r="F297" s="382" t="s">
        <v>18</v>
      </c>
      <c r="G297" s="223" t="s">
        <v>61</v>
      </c>
      <c r="H297" s="382" t="s">
        <v>5831</v>
      </c>
      <c r="I297" s="383">
        <v>7900</v>
      </c>
      <c r="J297" s="224" t="s">
        <v>4945</v>
      </c>
    </row>
    <row r="298" spans="1:10" x14ac:dyDescent="0.3">
      <c r="A298" s="381" t="s">
        <v>11490</v>
      </c>
      <c r="B298" s="223" t="s">
        <v>4873</v>
      </c>
      <c r="C298" s="224" t="s">
        <v>11504</v>
      </c>
      <c r="D298" s="223" t="s">
        <v>11386</v>
      </c>
      <c r="E298" s="225" t="s">
        <v>17</v>
      </c>
      <c r="F298" s="382" t="s">
        <v>18</v>
      </c>
      <c r="G298" s="223" t="s">
        <v>61</v>
      </c>
      <c r="H298" s="382" t="s">
        <v>5831</v>
      </c>
      <c r="I298" s="383">
        <v>7900</v>
      </c>
      <c r="J298" s="224" t="s">
        <v>4945</v>
      </c>
    </row>
    <row r="299" spans="1:10" x14ac:dyDescent="0.3">
      <c r="A299" s="381" t="s">
        <v>11494</v>
      </c>
      <c r="B299" s="223" t="s">
        <v>11506</v>
      </c>
      <c r="C299" s="224" t="s">
        <v>11507</v>
      </c>
      <c r="D299" s="223" t="s">
        <v>11386</v>
      </c>
      <c r="E299" s="225" t="s">
        <v>33</v>
      </c>
      <c r="F299" s="382" t="s">
        <v>2354</v>
      </c>
      <c r="G299" s="223" t="s">
        <v>11413</v>
      </c>
      <c r="H299" s="382" t="s">
        <v>5831</v>
      </c>
      <c r="I299" s="383">
        <v>10600</v>
      </c>
      <c r="J299" s="224" t="s">
        <v>4945</v>
      </c>
    </row>
    <row r="300" spans="1:10" x14ac:dyDescent="0.3">
      <c r="A300" s="381" t="s">
        <v>11497</v>
      </c>
      <c r="B300" s="223" t="s">
        <v>11509</v>
      </c>
      <c r="C300" s="224" t="s">
        <v>11510</v>
      </c>
      <c r="D300" s="223" t="s">
        <v>11386</v>
      </c>
      <c r="E300" s="225" t="s">
        <v>17</v>
      </c>
      <c r="F300" s="382" t="s">
        <v>34</v>
      </c>
      <c r="G300" s="223" t="s">
        <v>61</v>
      </c>
      <c r="H300" s="382" t="s">
        <v>5831</v>
      </c>
      <c r="I300" s="383">
        <v>6900</v>
      </c>
      <c r="J300" s="224" t="s">
        <v>4945</v>
      </c>
    </row>
    <row r="301" spans="1:10" x14ac:dyDescent="0.3">
      <c r="A301" s="381" t="s">
        <v>11500</v>
      </c>
      <c r="B301" s="223" t="s">
        <v>11512</v>
      </c>
      <c r="C301" s="224" t="s">
        <v>11513</v>
      </c>
      <c r="D301" s="223" t="s">
        <v>11386</v>
      </c>
      <c r="E301" s="225" t="s">
        <v>17</v>
      </c>
      <c r="F301" s="382" t="s">
        <v>34</v>
      </c>
      <c r="G301" s="223" t="s">
        <v>61</v>
      </c>
      <c r="H301" s="382" t="s">
        <v>5831</v>
      </c>
      <c r="I301" s="383">
        <v>6900</v>
      </c>
      <c r="J301" s="224" t="s">
        <v>4945</v>
      </c>
    </row>
    <row r="302" spans="1:10" x14ac:dyDescent="0.3">
      <c r="A302" s="381" t="s">
        <v>11503</v>
      </c>
      <c r="B302" s="223" t="s">
        <v>11515</v>
      </c>
      <c r="C302" s="224" t="s">
        <v>11516</v>
      </c>
      <c r="D302" s="223" t="s">
        <v>11386</v>
      </c>
      <c r="E302" s="225" t="s">
        <v>33</v>
      </c>
      <c r="F302" s="382" t="s">
        <v>18</v>
      </c>
      <c r="G302" s="223" t="s">
        <v>776</v>
      </c>
      <c r="H302" s="382" t="s">
        <v>5831</v>
      </c>
      <c r="I302" s="383">
        <v>5400</v>
      </c>
      <c r="J302" s="224" t="s">
        <v>4945</v>
      </c>
    </row>
    <row r="303" spans="1:10" x14ac:dyDescent="0.3">
      <c r="A303" s="381" t="s">
        <v>11505</v>
      </c>
      <c r="B303" s="223" t="s">
        <v>11518</v>
      </c>
      <c r="C303" s="224" t="s">
        <v>11519</v>
      </c>
      <c r="D303" s="223" t="s">
        <v>11386</v>
      </c>
      <c r="E303" s="225" t="s">
        <v>17</v>
      </c>
      <c r="F303" s="382" t="s">
        <v>18</v>
      </c>
      <c r="G303" s="223" t="s">
        <v>61</v>
      </c>
      <c r="H303" s="382" t="s">
        <v>5831</v>
      </c>
      <c r="I303" s="383">
        <v>10400</v>
      </c>
      <c r="J303" s="224" t="s">
        <v>4945</v>
      </c>
    </row>
    <row r="304" spans="1:10" x14ac:dyDescent="0.3">
      <c r="A304" s="381" t="s">
        <v>11508</v>
      </c>
      <c r="B304" s="223" t="s">
        <v>11521</v>
      </c>
      <c r="C304" s="224" t="s">
        <v>11522</v>
      </c>
      <c r="D304" s="223" t="s">
        <v>11386</v>
      </c>
      <c r="E304" s="225" t="s">
        <v>17</v>
      </c>
      <c r="F304" s="382" t="s">
        <v>3843</v>
      </c>
      <c r="G304" s="223" t="s">
        <v>61</v>
      </c>
      <c r="H304" s="382" t="s">
        <v>5831</v>
      </c>
      <c r="I304" s="383">
        <v>6900</v>
      </c>
      <c r="J304" s="224" t="s">
        <v>4945</v>
      </c>
    </row>
    <row r="305" spans="1:10" x14ac:dyDescent="0.3">
      <c r="A305" s="381" t="s">
        <v>11511</v>
      </c>
      <c r="B305" s="223" t="s">
        <v>11524</v>
      </c>
      <c r="C305" s="224" t="s">
        <v>11525</v>
      </c>
      <c r="D305" s="223" t="s">
        <v>11386</v>
      </c>
      <c r="E305" s="225" t="s">
        <v>33</v>
      </c>
      <c r="F305" s="382" t="s">
        <v>73</v>
      </c>
      <c r="G305" s="223" t="s">
        <v>11413</v>
      </c>
      <c r="H305" s="382" t="s">
        <v>5831</v>
      </c>
      <c r="I305" s="383">
        <v>10300</v>
      </c>
      <c r="J305" s="224" t="s">
        <v>4945</v>
      </c>
    </row>
    <row r="306" spans="1:10" x14ac:dyDescent="0.3">
      <c r="A306" s="381" t="s">
        <v>11514</v>
      </c>
      <c r="B306" s="223" t="s">
        <v>11527</v>
      </c>
      <c r="C306" s="224" t="s">
        <v>11528</v>
      </c>
      <c r="D306" s="223" t="s">
        <v>11386</v>
      </c>
      <c r="E306" s="225" t="s">
        <v>17</v>
      </c>
      <c r="F306" s="382" t="s">
        <v>18</v>
      </c>
      <c r="G306" s="223" t="s">
        <v>61</v>
      </c>
      <c r="H306" s="382" t="s">
        <v>5831</v>
      </c>
      <c r="I306" s="383">
        <v>7900</v>
      </c>
      <c r="J306" s="224" t="s">
        <v>4945</v>
      </c>
    </row>
    <row r="307" spans="1:10" x14ac:dyDescent="0.3">
      <c r="A307" s="381" t="s">
        <v>11517</v>
      </c>
      <c r="B307" s="223" t="s">
        <v>11530</v>
      </c>
      <c r="C307" s="224" t="s">
        <v>11531</v>
      </c>
      <c r="D307" s="223" t="s">
        <v>11386</v>
      </c>
      <c r="E307" s="225" t="s">
        <v>33</v>
      </c>
      <c r="F307" s="382" t="s">
        <v>2354</v>
      </c>
      <c r="G307" s="223" t="s">
        <v>11413</v>
      </c>
      <c r="H307" s="382" t="s">
        <v>5831</v>
      </c>
      <c r="I307" s="383">
        <v>10600</v>
      </c>
      <c r="J307" s="224" t="s">
        <v>4945</v>
      </c>
    </row>
    <row r="308" spans="1:10" x14ac:dyDescent="0.3">
      <c r="A308" s="381" t="s">
        <v>11520</v>
      </c>
      <c r="B308" s="223" t="s">
        <v>11534</v>
      </c>
      <c r="C308" s="224" t="s">
        <v>11535</v>
      </c>
      <c r="D308" s="223" t="s">
        <v>11386</v>
      </c>
      <c r="E308" s="225" t="s">
        <v>17</v>
      </c>
      <c r="F308" s="382" t="s">
        <v>18</v>
      </c>
      <c r="G308" s="223" t="s">
        <v>776</v>
      </c>
      <c r="H308" s="382" t="s">
        <v>5831</v>
      </c>
      <c r="I308" s="383">
        <v>5400</v>
      </c>
      <c r="J308" s="224" t="s">
        <v>4945</v>
      </c>
    </row>
    <row r="309" spans="1:10" x14ac:dyDescent="0.3">
      <c r="A309" s="381" t="s">
        <v>11523</v>
      </c>
      <c r="B309" s="223" t="s">
        <v>11537</v>
      </c>
      <c r="C309" s="224" t="s">
        <v>11538</v>
      </c>
      <c r="D309" s="223" t="s">
        <v>11386</v>
      </c>
      <c r="E309" s="225" t="s">
        <v>33</v>
      </c>
      <c r="F309" s="382" t="s">
        <v>10157</v>
      </c>
      <c r="G309" s="223" t="s">
        <v>9599</v>
      </c>
      <c r="H309" s="382" t="s">
        <v>1283</v>
      </c>
      <c r="I309" s="383">
        <v>5548</v>
      </c>
      <c r="J309" s="224" t="s">
        <v>4945</v>
      </c>
    </row>
    <row r="310" spans="1:10" x14ac:dyDescent="0.3">
      <c r="A310" s="381" t="s">
        <v>11526</v>
      </c>
      <c r="B310" s="223" t="s">
        <v>11540</v>
      </c>
      <c r="C310" s="224" t="s">
        <v>11541</v>
      </c>
      <c r="D310" s="223" t="s">
        <v>11386</v>
      </c>
      <c r="E310" s="225" t="s">
        <v>33</v>
      </c>
      <c r="F310" s="382" t="s">
        <v>10157</v>
      </c>
      <c r="G310" s="223" t="s">
        <v>9599</v>
      </c>
      <c r="H310" s="382" t="s">
        <v>1283</v>
      </c>
      <c r="I310" s="383">
        <v>5548</v>
      </c>
      <c r="J310" s="224" t="s">
        <v>4945</v>
      </c>
    </row>
    <row r="311" spans="1:10" x14ac:dyDescent="0.3">
      <c r="A311" s="381" t="s">
        <v>11529</v>
      </c>
      <c r="B311" s="223" t="s">
        <v>11543</v>
      </c>
      <c r="C311" s="224" t="s">
        <v>11544</v>
      </c>
      <c r="D311" s="223" t="s">
        <v>11386</v>
      </c>
      <c r="E311" s="225" t="s">
        <v>33</v>
      </c>
      <c r="F311" s="382" t="s">
        <v>10157</v>
      </c>
      <c r="G311" s="223" t="s">
        <v>9599</v>
      </c>
      <c r="H311" s="382" t="s">
        <v>1283</v>
      </c>
      <c r="I311" s="383">
        <v>5548</v>
      </c>
      <c r="J311" s="224" t="s">
        <v>4945</v>
      </c>
    </row>
    <row r="312" spans="1:10" x14ac:dyDescent="0.3">
      <c r="A312" s="381" t="s">
        <v>11532</v>
      </c>
      <c r="B312" s="223" t="s">
        <v>2031</v>
      </c>
      <c r="C312" s="224" t="s">
        <v>11546</v>
      </c>
      <c r="D312" s="223" t="s">
        <v>11386</v>
      </c>
      <c r="E312" s="225" t="s">
        <v>33</v>
      </c>
      <c r="F312" s="382" t="s">
        <v>10157</v>
      </c>
      <c r="G312" s="223" t="s">
        <v>9599</v>
      </c>
      <c r="H312" s="382" t="s">
        <v>1283</v>
      </c>
      <c r="I312" s="383">
        <v>5548</v>
      </c>
      <c r="J312" s="224" t="s">
        <v>4945</v>
      </c>
    </row>
    <row r="313" spans="1:10" x14ac:dyDescent="0.3">
      <c r="A313" s="381" t="s">
        <v>11533</v>
      </c>
      <c r="B313" s="223" t="s">
        <v>11548</v>
      </c>
      <c r="C313" s="224" t="s">
        <v>11549</v>
      </c>
      <c r="D313" s="223" t="s">
        <v>11386</v>
      </c>
      <c r="E313" s="225" t="s">
        <v>33</v>
      </c>
      <c r="F313" s="382" t="s">
        <v>10157</v>
      </c>
      <c r="G313" s="223" t="s">
        <v>9599</v>
      </c>
      <c r="H313" s="382" t="s">
        <v>1283</v>
      </c>
      <c r="I313" s="383">
        <v>5548</v>
      </c>
      <c r="J313" s="224" t="s">
        <v>4945</v>
      </c>
    </row>
    <row r="314" spans="1:10" x14ac:dyDescent="0.3">
      <c r="A314" s="381" t="s">
        <v>11536</v>
      </c>
      <c r="B314" s="223" t="s">
        <v>11551</v>
      </c>
      <c r="C314" s="224" t="s">
        <v>11552</v>
      </c>
      <c r="D314" s="223" t="s">
        <v>11386</v>
      </c>
      <c r="E314" s="225" t="s">
        <v>33</v>
      </c>
      <c r="F314" s="382" t="s">
        <v>11553</v>
      </c>
      <c r="G314" s="223" t="s">
        <v>9599</v>
      </c>
      <c r="H314" s="382" t="s">
        <v>1283</v>
      </c>
      <c r="I314" s="383">
        <v>5548</v>
      </c>
      <c r="J314" s="224" t="s">
        <v>4945</v>
      </c>
    </row>
    <row r="315" spans="1:10" x14ac:dyDescent="0.3">
      <c r="A315" s="381" t="s">
        <v>11539</v>
      </c>
      <c r="B315" s="223" t="s">
        <v>11555</v>
      </c>
      <c r="C315" s="224" t="s">
        <v>11556</v>
      </c>
      <c r="D315" s="223" t="s">
        <v>11386</v>
      </c>
      <c r="E315" s="225" t="s">
        <v>17</v>
      </c>
      <c r="F315" s="382" t="s">
        <v>11400</v>
      </c>
      <c r="G315" s="223" t="s">
        <v>900</v>
      </c>
      <c r="H315" s="382" t="s">
        <v>1283</v>
      </c>
      <c r="I315" s="383">
        <v>1800</v>
      </c>
      <c r="J315" s="224" t="s">
        <v>4945</v>
      </c>
    </row>
    <row r="316" spans="1:10" x14ac:dyDescent="0.3">
      <c r="A316" s="381" t="s">
        <v>11542</v>
      </c>
      <c r="B316" s="223" t="s">
        <v>11558</v>
      </c>
      <c r="C316" s="224" t="s">
        <v>11559</v>
      </c>
      <c r="D316" s="223" t="s">
        <v>11386</v>
      </c>
      <c r="E316" s="225" t="s">
        <v>33</v>
      </c>
      <c r="F316" s="382" t="s">
        <v>11560</v>
      </c>
      <c r="G316" s="223" t="s">
        <v>11561</v>
      </c>
      <c r="H316" s="382" t="s">
        <v>1283</v>
      </c>
      <c r="I316" s="383">
        <v>1800</v>
      </c>
      <c r="J316" s="224" t="s">
        <v>4945</v>
      </c>
    </row>
    <row r="317" spans="1:10" x14ac:dyDescent="0.3">
      <c r="A317" s="381" t="s">
        <v>11545</v>
      </c>
      <c r="B317" s="223" t="s">
        <v>11563</v>
      </c>
      <c r="C317" s="224" t="s">
        <v>11564</v>
      </c>
      <c r="D317" s="223" t="s">
        <v>11386</v>
      </c>
      <c r="E317" s="225" t="s">
        <v>33</v>
      </c>
      <c r="F317" s="382" t="s">
        <v>10157</v>
      </c>
      <c r="G317" s="223" t="s">
        <v>9599</v>
      </c>
      <c r="H317" s="382" t="s">
        <v>1283</v>
      </c>
      <c r="I317" s="383">
        <v>5548</v>
      </c>
      <c r="J317" s="224" t="s">
        <v>4945</v>
      </c>
    </row>
    <row r="318" spans="1:10" x14ac:dyDescent="0.3">
      <c r="A318" s="381" t="s">
        <v>11547</v>
      </c>
      <c r="B318" s="223" t="s">
        <v>11566</v>
      </c>
      <c r="C318" s="224" t="s">
        <v>11567</v>
      </c>
      <c r="D318" s="223" t="s">
        <v>11386</v>
      </c>
      <c r="E318" s="225" t="s">
        <v>33</v>
      </c>
      <c r="F318" s="382" t="s">
        <v>11493</v>
      </c>
      <c r="G318" s="223" t="s">
        <v>919</v>
      </c>
      <c r="H318" s="382" t="s">
        <v>1283</v>
      </c>
      <c r="I318" s="383">
        <v>6700</v>
      </c>
      <c r="J318" s="224" t="s">
        <v>4945</v>
      </c>
    </row>
    <row r="319" spans="1:10" x14ac:dyDescent="0.3">
      <c r="A319" s="381" t="s">
        <v>11550</v>
      </c>
      <c r="B319" s="223" t="s">
        <v>11569</v>
      </c>
      <c r="C319" s="224" t="s">
        <v>11570</v>
      </c>
      <c r="D319" s="223" t="s">
        <v>11386</v>
      </c>
      <c r="E319" s="225" t="s">
        <v>33</v>
      </c>
      <c r="F319" s="382" t="s">
        <v>11436</v>
      </c>
      <c r="G319" s="223" t="s">
        <v>11437</v>
      </c>
      <c r="H319" s="382" t="s">
        <v>5368</v>
      </c>
      <c r="I319" s="383">
        <v>6600</v>
      </c>
      <c r="J319" s="224" t="s">
        <v>4945</v>
      </c>
    </row>
    <row r="320" spans="1:10" x14ac:dyDescent="0.3">
      <c r="A320" s="381" t="s">
        <v>11554</v>
      </c>
      <c r="B320" s="223" t="s">
        <v>11572</v>
      </c>
      <c r="C320" s="224" t="s">
        <v>11573</v>
      </c>
      <c r="D320" s="223" t="s">
        <v>11386</v>
      </c>
      <c r="E320" s="225" t="s">
        <v>17</v>
      </c>
      <c r="F320" s="382" t="s">
        <v>18</v>
      </c>
      <c r="G320" s="223" t="s">
        <v>61</v>
      </c>
      <c r="H320" s="382" t="s">
        <v>5831</v>
      </c>
      <c r="I320" s="383">
        <v>7900</v>
      </c>
      <c r="J320" s="224" t="s">
        <v>4945</v>
      </c>
    </row>
    <row r="321" spans="1:10" x14ac:dyDescent="0.3">
      <c r="A321" s="381" t="s">
        <v>11557</v>
      </c>
      <c r="B321" s="223" t="s">
        <v>11575</v>
      </c>
      <c r="C321" s="224" t="s">
        <v>11576</v>
      </c>
      <c r="D321" s="223" t="s">
        <v>11386</v>
      </c>
      <c r="E321" s="225" t="s">
        <v>17</v>
      </c>
      <c r="F321" s="382" t="s">
        <v>73</v>
      </c>
      <c r="G321" s="223" t="s">
        <v>11413</v>
      </c>
      <c r="H321" s="382" t="s">
        <v>5831</v>
      </c>
      <c r="I321" s="383">
        <v>10300</v>
      </c>
      <c r="J321" s="224" t="s">
        <v>4945</v>
      </c>
    </row>
    <row r="322" spans="1:10" x14ac:dyDescent="0.3">
      <c r="A322" s="381" t="s">
        <v>11562</v>
      </c>
      <c r="B322" s="223" t="s">
        <v>11578</v>
      </c>
      <c r="C322" s="224" t="s">
        <v>11579</v>
      </c>
      <c r="D322" s="223" t="s">
        <v>11386</v>
      </c>
      <c r="E322" s="225" t="s">
        <v>17</v>
      </c>
      <c r="F322" s="382" t="s">
        <v>27</v>
      </c>
      <c r="G322" s="223" t="s">
        <v>11413</v>
      </c>
      <c r="H322" s="382" t="s">
        <v>1358</v>
      </c>
      <c r="I322" s="383">
        <v>10500</v>
      </c>
      <c r="J322" s="224" t="s">
        <v>4945</v>
      </c>
    </row>
    <row r="323" spans="1:10" x14ac:dyDescent="0.3">
      <c r="A323" s="381" t="s">
        <v>11565</v>
      </c>
      <c r="B323" s="223" t="s">
        <v>11581</v>
      </c>
      <c r="C323" s="224" t="s">
        <v>11582</v>
      </c>
      <c r="D323" s="223" t="s">
        <v>11386</v>
      </c>
      <c r="E323" s="225" t="s">
        <v>33</v>
      </c>
      <c r="F323" s="382" t="s">
        <v>34</v>
      </c>
      <c r="G323" s="223" t="s">
        <v>11413</v>
      </c>
      <c r="H323" s="382" t="s">
        <v>5831</v>
      </c>
      <c r="I323" s="383">
        <v>9100</v>
      </c>
      <c r="J323" s="224" t="s">
        <v>4945</v>
      </c>
    </row>
    <row r="324" spans="1:10" x14ac:dyDescent="0.3">
      <c r="A324" s="381" t="s">
        <v>11568</v>
      </c>
      <c r="B324" s="223" t="s">
        <v>11584</v>
      </c>
      <c r="C324" s="224" t="s">
        <v>11585</v>
      </c>
      <c r="D324" s="223" t="s">
        <v>11386</v>
      </c>
      <c r="E324" s="225" t="s">
        <v>17</v>
      </c>
      <c r="F324" s="382" t="s">
        <v>18</v>
      </c>
      <c r="G324" s="223" t="s">
        <v>61</v>
      </c>
      <c r="H324" s="382" t="s">
        <v>5831</v>
      </c>
      <c r="I324" s="383">
        <v>7900</v>
      </c>
      <c r="J324" s="224" t="s">
        <v>4945</v>
      </c>
    </row>
    <row r="325" spans="1:10" x14ac:dyDescent="0.3">
      <c r="A325" s="381" t="s">
        <v>11571</v>
      </c>
      <c r="B325" s="223" t="s">
        <v>11587</v>
      </c>
      <c r="C325" s="224" t="s">
        <v>11588</v>
      </c>
      <c r="D325" s="223" t="s">
        <v>11386</v>
      </c>
      <c r="E325" s="225" t="s">
        <v>33</v>
      </c>
      <c r="F325" s="382" t="s">
        <v>18</v>
      </c>
      <c r="G325" s="223" t="s">
        <v>11413</v>
      </c>
      <c r="H325" s="382" t="s">
        <v>5831</v>
      </c>
      <c r="I325" s="383">
        <v>10400</v>
      </c>
      <c r="J325" s="224" t="s">
        <v>4945</v>
      </c>
    </row>
    <row r="326" spans="1:10" x14ac:dyDescent="0.3">
      <c r="A326" s="381" t="s">
        <v>11574</v>
      </c>
      <c r="B326" s="223" t="s">
        <v>7245</v>
      </c>
      <c r="C326" s="224" t="s">
        <v>11590</v>
      </c>
      <c r="D326" s="223" t="s">
        <v>11386</v>
      </c>
      <c r="E326" s="225" t="s">
        <v>33</v>
      </c>
      <c r="F326" s="382" t="s">
        <v>11400</v>
      </c>
      <c r="G326" s="223" t="s">
        <v>900</v>
      </c>
      <c r="H326" s="382" t="s">
        <v>1283</v>
      </c>
      <c r="I326" s="383">
        <v>1800</v>
      </c>
      <c r="J326" s="224" t="s">
        <v>4945</v>
      </c>
    </row>
    <row r="327" spans="1:10" x14ac:dyDescent="0.3">
      <c r="A327" s="381" t="s">
        <v>11577</v>
      </c>
      <c r="B327" s="223" t="s">
        <v>11592</v>
      </c>
      <c r="C327" s="224" t="s">
        <v>11593</v>
      </c>
      <c r="D327" s="223" t="s">
        <v>11386</v>
      </c>
      <c r="E327" s="225" t="s">
        <v>33</v>
      </c>
      <c r="F327" s="382" t="s">
        <v>1310</v>
      </c>
      <c r="G327" s="223" t="s">
        <v>544</v>
      </c>
      <c r="H327" s="382" t="s">
        <v>1283</v>
      </c>
      <c r="I327" s="383">
        <v>5548</v>
      </c>
      <c r="J327" s="224" t="s">
        <v>4945</v>
      </c>
    </row>
    <row r="328" spans="1:10" x14ac:dyDescent="0.3">
      <c r="A328" s="381" t="s">
        <v>11580</v>
      </c>
      <c r="B328" s="223" t="s">
        <v>11595</v>
      </c>
      <c r="C328" s="224" t="s">
        <v>11596</v>
      </c>
      <c r="D328" s="223" t="s">
        <v>11386</v>
      </c>
      <c r="E328" s="225" t="s">
        <v>33</v>
      </c>
      <c r="F328" s="382" t="s">
        <v>10157</v>
      </c>
      <c r="G328" s="223" t="s">
        <v>11597</v>
      </c>
      <c r="H328" s="382" t="s">
        <v>1283</v>
      </c>
      <c r="I328" s="383">
        <v>5548</v>
      </c>
      <c r="J328" s="224" t="s">
        <v>4945</v>
      </c>
    </row>
    <row r="329" spans="1:10" x14ac:dyDescent="0.3">
      <c r="A329" s="381" t="s">
        <v>11583</v>
      </c>
      <c r="B329" s="223" t="s">
        <v>11599</v>
      </c>
      <c r="C329" s="224" t="s">
        <v>11600</v>
      </c>
      <c r="D329" s="223" t="s">
        <v>11386</v>
      </c>
      <c r="E329" s="225" t="s">
        <v>17</v>
      </c>
      <c r="F329" s="382" t="s">
        <v>18</v>
      </c>
      <c r="G329" s="223" t="s">
        <v>61</v>
      </c>
      <c r="H329" s="382" t="s">
        <v>5831</v>
      </c>
      <c r="I329" s="383">
        <v>7900</v>
      </c>
      <c r="J329" s="224" t="s">
        <v>4945</v>
      </c>
    </row>
    <row r="330" spans="1:10" x14ac:dyDescent="0.3">
      <c r="A330" s="381" t="s">
        <v>11586</v>
      </c>
      <c r="B330" s="223" t="s">
        <v>11602</v>
      </c>
      <c r="C330" s="224" t="s">
        <v>11603</v>
      </c>
      <c r="D330" s="223" t="s">
        <v>11386</v>
      </c>
      <c r="E330" s="225" t="s">
        <v>17</v>
      </c>
      <c r="F330" s="382" t="s">
        <v>11604</v>
      </c>
      <c r="G330" s="223" t="s">
        <v>11605</v>
      </c>
      <c r="H330" s="382" t="s">
        <v>1283</v>
      </c>
      <c r="I330" s="383">
        <v>1800</v>
      </c>
      <c r="J330" s="224" t="s">
        <v>4945</v>
      </c>
    </row>
    <row r="331" spans="1:10" x14ac:dyDescent="0.3">
      <c r="A331" s="381" t="s">
        <v>11589</v>
      </c>
      <c r="B331" s="223" t="s">
        <v>11607</v>
      </c>
      <c r="C331" s="224" t="s">
        <v>11608</v>
      </c>
      <c r="D331" s="223" t="s">
        <v>11386</v>
      </c>
      <c r="E331" s="225" t="s">
        <v>17</v>
      </c>
      <c r="F331" s="382" t="s">
        <v>11473</v>
      </c>
      <c r="G331" s="223" t="s">
        <v>10635</v>
      </c>
      <c r="H331" s="382" t="s">
        <v>5831</v>
      </c>
      <c r="I331" s="383">
        <v>7900</v>
      </c>
      <c r="J331" s="224" t="s">
        <v>4945</v>
      </c>
    </row>
    <row r="332" spans="1:10" x14ac:dyDescent="0.3">
      <c r="A332" s="381" t="s">
        <v>11591</v>
      </c>
      <c r="B332" s="223" t="s">
        <v>1041</v>
      </c>
      <c r="C332" s="224" t="s">
        <v>11610</v>
      </c>
      <c r="D332" s="223" t="s">
        <v>11386</v>
      </c>
      <c r="E332" s="225" t="s">
        <v>17</v>
      </c>
      <c r="F332" s="382" t="s">
        <v>18</v>
      </c>
      <c r="G332" s="223" t="s">
        <v>10635</v>
      </c>
      <c r="H332" s="382" t="s">
        <v>5831</v>
      </c>
      <c r="I332" s="383">
        <v>7900</v>
      </c>
      <c r="J332" s="224" t="s">
        <v>4945</v>
      </c>
    </row>
    <row r="333" spans="1:10" x14ac:dyDescent="0.3">
      <c r="A333" s="381" t="s">
        <v>11594</v>
      </c>
      <c r="B333" s="223" t="s">
        <v>11612</v>
      </c>
      <c r="C333" s="224" t="s">
        <v>11613</v>
      </c>
      <c r="D333" s="223" t="s">
        <v>11386</v>
      </c>
      <c r="E333" s="225" t="s">
        <v>17</v>
      </c>
      <c r="F333" s="382" t="s">
        <v>10157</v>
      </c>
      <c r="G333" s="223" t="s">
        <v>11437</v>
      </c>
      <c r="H333" s="382" t="s">
        <v>1283</v>
      </c>
      <c r="I333" s="383">
        <v>5548</v>
      </c>
      <c r="J333" s="224" t="s">
        <v>4945</v>
      </c>
    </row>
    <row r="334" spans="1:10" x14ac:dyDescent="0.3">
      <c r="A334" s="381" t="s">
        <v>11598</v>
      </c>
      <c r="B334" s="223" t="s">
        <v>11615</v>
      </c>
      <c r="C334" s="224" t="s">
        <v>11616</v>
      </c>
      <c r="D334" s="223" t="s">
        <v>11386</v>
      </c>
      <c r="E334" s="225" t="s">
        <v>17</v>
      </c>
      <c r="F334" s="382" t="s">
        <v>10157</v>
      </c>
      <c r="G334" s="223" t="s">
        <v>11437</v>
      </c>
      <c r="H334" s="382" t="s">
        <v>1283</v>
      </c>
      <c r="I334" s="383">
        <v>5548</v>
      </c>
      <c r="J334" s="224" t="s">
        <v>4945</v>
      </c>
    </row>
    <row r="335" spans="1:10" x14ac:dyDescent="0.3">
      <c r="A335" s="381" t="s">
        <v>11601</v>
      </c>
      <c r="B335" s="223" t="s">
        <v>7229</v>
      </c>
      <c r="C335" s="224" t="s">
        <v>11618</v>
      </c>
      <c r="D335" s="223" t="s">
        <v>11386</v>
      </c>
      <c r="E335" s="225" t="s">
        <v>17</v>
      </c>
      <c r="F335" s="382" t="s">
        <v>11400</v>
      </c>
      <c r="G335" s="223" t="s">
        <v>900</v>
      </c>
      <c r="H335" s="382" t="s">
        <v>1283</v>
      </c>
      <c r="I335" s="383">
        <v>1800</v>
      </c>
      <c r="J335" s="224" t="s">
        <v>4945</v>
      </c>
    </row>
    <row r="336" spans="1:10" x14ac:dyDescent="0.3">
      <c r="A336" s="381" t="s">
        <v>11606</v>
      </c>
      <c r="B336" s="223" t="s">
        <v>11620</v>
      </c>
      <c r="C336" s="224" t="s">
        <v>11621</v>
      </c>
      <c r="D336" s="223" t="s">
        <v>11386</v>
      </c>
      <c r="E336" s="225" t="s">
        <v>17</v>
      </c>
      <c r="F336" s="382" t="s">
        <v>10157</v>
      </c>
      <c r="G336" s="223" t="s">
        <v>11437</v>
      </c>
      <c r="H336" s="382" t="s">
        <v>1283</v>
      </c>
      <c r="I336" s="383">
        <v>5548</v>
      </c>
      <c r="J336" s="224" t="s">
        <v>4945</v>
      </c>
    </row>
    <row r="337" spans="1:10" x14ac:dyDescent="0.3">
      <c r="A337" s="381" t="s">
        <v>11609</v>
      </c>
      <c r="B337" s="223" t="s">
        <v>11623</v>
      </c>
      <c r="C337" s="224" t="s">
        <v>11624</v>
      </c>
      <c r="D337" s="223" t="s">
        <v>11386</v>
      </c>
      <c r="E337" s="225" t="s">
        <v>17</v>
      </c>
      <c r="F337" s="382" t="s">
        <v>2408</v>
      </c>
      <c r="G337" s="224" t="s">
        <v>2403</v>
      </c>
      <c r="H337" s="382" t="s">
        <v>11625</v>
      </c>
      <c r="I337" s="383">
        <v>6500</v>
      </c>
      <c r="J337" s="224" t="s">
        <v>4945</v>
      </c>
    </row>
    <row r="338" spans="1:10" x14ac:dyDescent="0.3">
      <c r="A338" s="381" t="s">
        <v>11611</v>
      </c>
      <c r="B338" s="223" t="s">
        <v>11627</v>
      </c>
      <c r="C338" s="224" t="s">
        <v>11628</v>
      </c>
      <c r="D338" s="223" t="s">
        <v>11386</v>
      </c>
      <c r="E338" s="225" t="s">
        <v>33</v>
      </c>
      <c r="F338" s="382" t="s">
        <v>11629</v>
      </c>
      <c r="G338" s="224" t="s">
        <v>2403</v>
      </c>
      <c r="H338" s="382" t="s">
        <v>11625</v>
      </c>
      <c r="I338" s="383">
        <v>7000</v>
      </c>
      <c r="J338" s="224" t="s">
        <v>4945</v>
      </c>
    </row>
    <row r="339" spans="1:10" x14ac:dyDescent="0.3">
      <c r="A339" s="381" t="s">
        <v>11614</v>
      </c>
      <c r="B339" s="223" t="s">
        <v>2373</v>
      </c>
      <c r="C339" s="224" t="s">
        <v>11631</v>
      </c>
      <c r="D339" s="223" t="s">
        <v>11386</v>
      </c>
      <c r="E339" s="225" t="s">
        <v>33</v>
      </c>
      <c r="F339" s="382" t="s">
        <v>5903</v>
      </c>
      <c r="G339" s="224" t="s">
        <v>2403</v>
      </c>
      <c r="H339" s="382" t="s">
        <v>11625</v>
      </c>
      <c r="I339" s="383">
        <v>5000</v>
      </c>
      <c r="J339" s="224" t="s">
        <v>4945</v>
      </c>
    </row>
    <row r="340" spans="1:10" x14ac:dyDescent="0.3">
      <c r="A340" s="381" t="s">
        <v>11617</v>
      </c>
      <c r="B340" s="223" t="s">
        <v>11633</v>
      </c>
      <c r="C340" s="224" t="s">
        <v>11634</v>
      </c>
      <c r="D340" s="223" t="s">
        <v>11386</v>
      </c>
      <c r="E340" s="225" t="s">
        <v>33</v>
      </c>
      <c r="F340" s="382" t="s">
        <v>11635</v>
      </c>
      <c r="G340" s="224" t="s">
        <v>11636</v>
      </c>
      <c r="H340" s="382" t="s">
        <v>1283</v>
      </c>
      <c r="I340" s="383">
        <v>7200</v>
      </c>
      <c r="J340" s="224" t="s">
        <v>4945</v>
      </c>
    </row>
    <row r="341" spans="1:10" x14ac:dyDescent="0.3">
      <c r="A341" s="381" t="s">
        <v>11619</v>
      </c>
      <c r="B341" s="223" t="s">
        <v>10269</v>
      </c>
      <c r="C341" s="224" t="s">
        <v>11638</v>
      </c>
      <c r="D341" s="223" t="s">
        <v>11386</v>
      </c>
      <c r="E341" s="225" t="s">
        <v>33</v>
      </c>
      <c r="F341" s="382" t="s">
        <v>11635</v>
      </c>
      <c r="G341" s="224" t="s">
        <v>776</v>
      </c>
      <c r="H341" s="382" t="s">
        <v>5874</v>
      </c>
      <c r="I341" s="383">
        <v>7200</v>
      </c>
      <c r="J341" s="224" t="s">
        <v>4945</v>
      </c>
    </row>
    <row r="342" spans="1:10" x14ac:dyDescent="0.3">
      <c r="A342" s="381" t="s">
        <v>11622</v>
      </c>
      <c r="B342" s="223" t="s">
        <v>11640</v>
      </c>
      <c r="C342" s="224" t="s">
        <v>11641</v>
      </c>
      <c r="D342" s="223" t="s">
        <v>11386</v>
      </c>
      <c r="E342" s="225" t="s">
        <v>33</v>
      </c>
      <c r="F342" s="382" t="s">
        <v>2354</v>
      </c>
      <c r="G342" s="223" t="s">
        <v>61</v>
      </c>
      <c r="H342" s="382" t="s">
        <v>5831</v>
      </c>
      <c r="I342" s="383">
        <v>8100</v>
      </c>
      <c r="J342" s="224" t="s">
        <v>4945</v>
      </c>
    </row>
    <row r="343" spans="1:10" x14ac:dyDescent="0.3">
      <c r="A343" s="381" t="s">
        <v>11626</v>
      </c>
      <c r="B343" s="223" t="s">
        <v>11643</v>
      </c>
      <c r="C343" s="224" t="s">
        <v>11644</v>
      </c>
      <c r="D343" s="223" t="s">
        <v>11386</v>
      </c>
      <c r="E343" s="225" t="s">
        <v>17</v>
      </c>
      <c r="F343" s="382" t="s">
        <v>3843</v>
      </c>
      <c r="G343" s="223" t="s">
        <v>61</v>
      </c>
      <c r="H343" s="382" t="s">
        <v>5831</v>
      </c>
      <c r="I343" s="383">
        <v>6900</v>
      </c>
      <c r="J343" s="224" t="s">
        <v>4945</v>
      </c>
    </row>
    <row r="344" spans="1:10" x14ac:dyDescent="0.3">
      <c r="A344" s="381" t="s">
        <v>11630</v>
      </c>
      <c r="B344" s="223" t="s">
        <v>8361</v>
      </c>
      <c r="C344" s="224" t="s">
        <v>11646</v>
      </c>
      <c r="D344" s="223" t="s">
        <v>11386</v>
      </c>
      <c r="E344" s="225" t="s">
        <v>17</v>
      </c>
      <c r="F344" s="382" t="s">
        <v>18</v>
      </c>
      <c r="G344" s="223" t="s">
        <v>61</v>
      </c>
      <c r="H344" s="382" t="s">
        <v>5831</v>
      </c>
      <c r="I344" s="383">
        <v>7900</v>
      </c>
      <c r="J344" s="224" t="s">
        <v>4945</v>
      </c>
    </row>
    <row r="345" spans="1:10" x14ac:dyDescent="0.3">
      <c r="A345" s="381" t="s">
        <v>11632</v>
      </c>
      <c r="B345" s="223" t="s">
        <v>11648</v>
      </c>
      <c r="C345" s="224" t="s">
        <v>11649</v>
      </c>
      <c r="D345" s="223" t="s">
        <v>11386</v>
      </c>
      <c r="E345" s="225" t="s">
        <v>17</v>
      </c>
      <c r="F345" s="382" t="s">
        <v>2354</v>
      </c>
      <c r="G345" s="223" t="s">
        <v>11413</v>
      </c>
      <c r="H345" s="382" t="s">
        <v>5831</v>
      </c>
      <c r="I345" s="383">
        <v>10600</v>
      </c>
      <c r="J345" s="224" t="s">
        <v>4945</v>
      </c>
    </row>
    <row r="346" spans="1:10" x14ac:dyDescent="0.3">
      <c r="A346" s="381" t="s">
        <v>11637</v>
      </c>
      <c r="B346" s="223" t="s">
        <v>11651</v>
      </c>
      <c r="C346" s="224" t="s">
        <v>11652</v>
      </c>
      <c r="D346" s="223" t="s">
        <v>11386</v>
      </c>
      <c r="E346" s="225" t="s">
        <v>33</v>
      </c>
      <c r="F346" s="382" t="s">
        <v>2354</v>
      </c>
      <c r="G346" s="223" t="s">
        <v>11413</v>
      </c>
      <c r="H346" s="382" t="s">
        <v>5831</v>
      </c>
      <c r="I346" s="383">
        <v>10600</v>
      </c>
      <c r="J346" s="224" t="s">
        <v>4945</v>
      </c>
    </row>
    <row r="347" spans="1:10" x14ac:dyDescent="0.3">
      <c r="A347" s="381" t="s">
        <v>11639</v>
      </c>
      <c r="B347" s="223" t="s">
        <v>11654</v>
      </c>
      <c r="C347" s="224" t="s">
        <v>11655</v>
      </c>
      <c r="D347" s="223" t="s">
        <v>11386</v>
      </c>
      <c r="E347" s="225" t="s">
        <v>33</v>
      </c>
      <c r="F347" s="382" t="s">
        <v>73</v>
      </c>
      <c r="G347" s="223" t="s">
        <v>11413</v>
      </c>
      <c r="H347" s="382" t="s">
        <v>5831</v>
      </c>
      <c r="I347" s="383">
        <v>10300</v>
      </c>
      <c r="J347" s="224" t="s">
        <v>4945</v>
      </c>
    </row>
    <row r="348" spans="1:10" x14ac:dyDescent="0.3">
      <c r="A348" s="381" t="s">
        <v>11642</v>
      </c>
      <c r="B348" s="223" t="s">
        <v>11657</v>
      </c>
      <c r="C348" s="224" t="s">
        <v>11658</v>
      </c>
      <c r="D348" s="223" t="s">
        <v>11386</v>
      </c>
      <c r="E348" s="225" t="s">
        <v>17</v>
      </c>
      <c r="F348" s="382" t="s">
        <v>18</v>
      </c>
      <c r="G348" s="223" t="s">
        <v>11413</v>
      </c>
      <c r="H348" s="382" t="s">
        <v>5831</v>
      </c>
      <c r="I348" s="383">
        <v>10400</v>
      </c>
      <c r="J348" s="224" t="s">
        <v>4945</v>
      </c>
    </row>
    <row r="349" spans="1:10" x14ac:dyDescent="0.3">
      <c r="A349" s="381" t="s">
        <v>11645</v>
      </c>
      <c r="B349" s="223" t="s">
        <v>343</v>
      </c>
      <c r="C349" s="224" t="s">
        <v>11660</v>
      </c>
      <c r="D349" s="223" t="s">
        <v>11386</v>
      </c>
      <c r="E349" s="225" t="s">
        <v>17</v>
      </c>
      <c r="F349" s="382" t="s">
        <v>18</v>
      </c>
      <c r="G349" s="223" t="s">
        <v>61</v>
      </c>
      <c r="H349" s="382" t="s">
        <v>5831</v>
      </c>
      <c r="I349" s="383">
        <v>7900</v>
      </c>
      <c r="J349" s="224" t="s">
        <v>4945</v>
      </c>
    </row>
    <row r="350" spans="1:10" x14ac:dyDescent="0.3">
      <c r="A350" s="381" t="s">
        <v>11647</v>
      </c>
      <c r="B350" s="223" t="s">
        <v>6586</v>
      </c>
      <c r="C350" s="224" t="s">
        <v>11662</v>
      </c>
      <c r="D350" s="223" t="s">
        <v>11386</v>
      </c>
      <c r="E350" s="225" t="s">
        <v>17</v>
      </c>
      <c r="F350" s="382" t="s">
        <v>18</v>
      </c>
      <c r="G350" s="223" t="s">
        <v>776</v>
      </c>
      <c r="H350" s="382" t="s">
        <v>5831</v>
      </c>
      <c r="I350" s="383">
        <v>5400</v>
      </c>
      <c r="J350" s="224" t="s">
        <v>4945</v>
      </c>
    </row>
    <row r="351" spans="1:10" x14ac:dyDescent="0.3">
      <c r="A351" s="381" t="s">
        <v>11650</v>
      </c>
      <c r="B351" s="223" t="s">
        <v>11664</v>
      </c>
      <c r="C351" s="224" t="s">
        <v>11665</v>
      </c>
      <c r="D351" s="223" t="s">
        <v>11386</v>
      </c>
      <c r="E351" s="225" t="s">
        <v>17</v>
      </c>
      <c r="F351" s="382" t="s">
        <v>2354</v>
      </c>
      <c r="G351" s="223" t="s">
        <v>61</v>
      </c>
      <c r="H351" s="382" t="s">
        <v>5831</v>
      </c>
      <c r="I351" s="383">
        <v>8100</v>
      </c>
      <c r="J351" s="224" t="s">
        <v>4945</v>
      </c>
    </row>
    <row r="352" spans="1:10" x14ac:dyDescent="0.3">
      <c r="A352" s="381" t="s">
        <v>11653</v>
      </c>
      <c r="B352" s="223" t="s">
        <v>11667</v>
      </c>
      <c r="C352" s="224" t="s">
        <v>11668</v>
      </c>
      <c r="D352" s="223" t="s">
        <v>11386</v>
      </c>
      <c r="E352" s="225" t="s">
        <v>17</v>
      </c>
      <c r="F352" s="382" t="s">
        <v>11473</v>
      </c>
      <c r="G352" s="223" t="s">
        <v>7728</v>
      </c>
      <c r="H352" s="382" t="s">
        <v>5831</v>
      </c>
      <c r="I352" s="383">
        <v>10400</v>
      </c>
      <c r="J352" s="224" t="s">
        <v>4945</v>
      </c>
    </row>
    <row r="353" spans="1:10" x14ac:dyDescent="0.3">
      <c r="A353" s="381" t="s">
        <v>11656</v>
      </c>
      <c r="B353" s="223" t="s">
        <v>11670</v>
      </c>
      <c r="C353" s="224" t="s">
        <v>11671</v>
      </c>
      <c r="D353" s="223" t="s">
        <v>11386</v>
      </c>
      <c r="E353" s="225" t="s">
        <v>33</v>
      </c>
      <c r="F353" s="382" t="s">
        <v>18</v>
      </c>
      <c r="G353" s="223" t="s">
        <v>11672</v>
      </c>
      <c r="H353" s="382" t="s">
        <v>5831</v>
      </c>
      <c r="I353" s="383">
        <v>10400</v>
      </c>
      <c r="J353" s="224" t="s">
        <v>4945</v>
      </c>
    </row>
    <row r="354" spans="1:10" x14ac:dyDescent="0.3">
      <c r="A354" s="381" t="s">
        <v>11659</v>
      </c>
      <c r="B354" s="223" t="s">
        <v>11674</v>
      </c>
      <c r="C354" s="224" t="s">
        <v>11675</v>
      </c>
      <c r="D354" s="223" t="s">
        <v>11386</v>
      </c>
      <c r="E354" s="225" t="s">
        <v>17</v>
      </c>
      <c r="F354" s="382" t="s">
        <v>73</v>
      </c>
      <c r="G354" s="223" t="s">
        <v>11676</v>
      </c>
      <c r="H354" s="382" t="s">
        <v>5831</v>
      </c>
      <c r="I354" s="383">
        <v>7900</v>
      </c>
      <c r="J354" s="224" t="s">
        <v>4945</v>
      </c>
    </row>
    <row r="355" spans="1:10" x14ac:dyDescent="0.3">
      <c r="A355" s="381" t="s">
        <v>11661</v>
      </c>
      <c r="B355" s="223" t="s">
        <v>11678</v>
      </c>
      <c r="C355" s="224" t="s">
        <v>11679</v>
      </c>
      <c r="D355" s="223" t="s">
        <v>11386</v>
      </c>
      <c r="E355" s="225" t="s">
        <v>33</v>
      </c>
      <c r="F355" s="382" t="s">
        <v>73</v>
      </c>
      <c r="G355" s="223" t="s">
        <v>11672</v>
      </c>
      <c r="H355" s="382" t="s">
        <v>5831</v>
      </c>
      <c r="I355" s="383">
        <v>10300</v>
      </c>
      <c r="J355" s="224" t="s">
        <v>4945</v>
      </c>
    </row>
    <row r="356" spans="1:10" x14ac:dyDescent="0.3">
      <c r="A356" s="381" t="s">
        <v>11663</v>
      </c>
      <c r="B356" s="223" t="s">
        <v>11681</v>
      </c>
      <c r="C356" s="224" t="s">
        <v>11682</v>
      </c>
      <c r="D356" s="223" t="s">
        <v>11386</v>
      </c>
      <c r="E356" s="225" t="s">
        <v>17</v>
      </c>
      <c r="F356" s="382" t="s">
        <v>73</v>
      </c>
      <c r="G356" s="223" t="s">
        <v>61</v>
      </c>
      <c r="H356" s="382" t="s">
        <v>5831</v>
      </c>
      <c r="I356" s="383">
        <v>7900</v>
      </c>
      <c r="J356" s="224" t="s">
        <v>4945</v>
      </c>
    </row>
    <row r="357" spans="1:10" x14ac:dyDescent="0.3">
      <c r="A357" s="381" t="s">
        <v>11666</v>
      </c>
      <c r="B357" s="223" t="s">
        <v>11684</v>
      </c>
      <c r="C357" s="224" t="s">
        <v>11685</v>
      </c>
      <c r="D357" s="223" t="s">
        <v>11386</v>
      </c>
      <c r="E357" s="225" t="s">
        <v>33</v>
      </c>
      <c r="F357" s="382" t="s">
        <v>11436</v>
      </c>
      <c r="G357" s="223" t="s">
        <v>11437</v>
      </c>
      <c r="H357" s="382" t="s">
        <v>5368</v>
      </c>
      <c r="I357" s="383">
        <v>10500</v>
      </c>
      <c r="J357" s="224" t="s">
        <v>4945</v>
      </c>
    </row>
    <row r="358" spans="1:10" x14ac:dyDescent="0.3">
      <c r="A358" s="381" t="s">
        <v>11669</v>
      </c>
      <c r="B358" s="223" t="s">
        <v>11687</v>
      </c>
      <c r="C358" s="224" t="s">
        <v>11688</v>
      </c>
      <c r="D358" s="223" t="s">
        <v>11386</v>
      </c>
      <c r="E358" s="225" t="s">
        <v>33</v>
      </c>
      <c r="F358" s="382" t="s">
        <v>11436</v>
      </c>
      <c r="G358" s="223" t="s">
        <v>11437</v>
      </c>
      <c r="H358" s="382" t="s">
        <v>5368</v>
      </c>
      <c r="I358" s="383">
        <v>10500</v>
      </c>
      <c r="J358" s="224" t="s">
        <v>4945</v>
      </c>
    </row>
    <row r="359" spans="1:10" x14ac:dyDescent="0.3">
      <c r="A359" s="381" t="s">
        <v>11673</v>
      </c>
      <c r="B359" s="223" t="s">
        <v>11690</v>
      </c>
      <c r="C359" s="224" t="s">
        <v>11691</v>
      </c>
      <c r="D359" s="223" t="s">
        <v>11386</v>
      </c>
      <c r="E359" s="225" t="s">
        <v>33</v>
      </c>
      <c r="F359" s="382" t="s">
        <v>11436</v>
      </c>
      <c r="G359" s="223" t="s">
        <v>11437</v>
      </c>
      <c r="H359" s="382" t="s">
        <v>5368</v>
      </c>
      <c r="I359" s="383">
        <v>6500</v>
      </c>
      <c r="J359" s="224" t="s">
        <v>4945</v>
      </c>
    </row>
    <row r="360" spans="1:10" x14ac:dyDescent="0.3">
      <c r="A360" s="381" t="s">
        <v>11677</v>
      </c>
      <c r="B360" s="223" t="s">
        <v>6701</v>
      </c>
      <c r="C360" s="224" t="s">
        <v>11693</v>
      </c>
      <c r="D360" s="223" t="s">
        <v>10622</v>
      </c>
      <c r="E360" s="225" t="s">
        <v>17</v>
      </c>
      <c r="F360" s="382" t="s">
        <v>18</v>
      </c>
      <c r="G360" s="223" t="s">
        <v>10569</v>
      </c>
      <c r="H360" s="382" t="s">
        <v>4937</v>
      </c>
      <c r="I360" s="383">
        <v>8050</v>
      </c>
      <c r="J360" s="224" t="s">
        <v>4945</v>
      </c>
    </row>
    <row r="361" spans="1:10" x14ac:dyDescent="0.3">
      <c r="A361" s="381" t="s">
        <v>11680</v>
      </c>
      <c r="B361" s="223" t="s">
        <v>11695</v>
      </c>
      <c r="C361" s="224" t="s">
        <v>11696</v>
      </c>
      <c r="D361" s="223" t="s">
        <v>10622</v>
      </c>
      <c r="E361" s="225" t="s">
        <v>17</v>
      </c>
      <c r="F361" s="382" t="s">
        <v>18</v>
      </c>
      <c r="G361" s="223" t="s">
        <v>10569</v>
      </c>
      <c r="H361" s="382" t="s">
        <v>4937</v>
      </c>
      <c r="I361" s="383">
        <v>8050</v>
      </c>
      <c r="J361" s="224" t="s">
        <v>4945</v>
      </c>
    </row>
    <row r="362" spans="1:10" x14ac:dyDescent="0.3">
      <c r="A362" s="381" t="s">
        <v>11683</v>
      </c>
      <c r="B362" s="223" t="s">
        <v>11698</v>
      </c>
      <c r="C362" s="224" t="s">
        <v>11699</v>
      </c>
      <c r="D362" s="223" t="s">
        <v>10622</v>
      </c>
      <c r="E362" s="225" t="s">
        <v>17</v>
      </c>
      <c r="F362" s="382" t="s">
        <v>18</v>
      </c>
      <c r="G362" s="223" t="s">
        <v>10569</v>
      </c>
      <c r="H362" s="382" t="s">
        <v>4937</v>
      </c>
      <c r="I362" s="383">
        <v>8050</v>
      </c>
      <c r="J362" s="224" t="s">
        <v>4945</v>
      </c>
    </row>
    <row r="363" spans="1:10" x14ac:dyDescent="0.3">
      <c r="A363" s="381" t="s">
        <v>11686</v>
      </c>
      <c r="B363" s="223" t="s">
        <v>11701</v>
      </c>
      <c r="C363" s="224" t="s">
        <v>11702</v>
      </c>
      <c r="D363" s="223" t="s">
        <v>10622</v>
      </c>
      <c r="E363" s="225" t="s">
        <v>17</v>
      </c>
      <c r="F363" s="382" t="s">
        <v>4665</v>
      </c>
      <c r="G363" s="223" t="s">
        <v>10569</v>
      </c>
      <c r="H363" s="382" t="s">
        <v>4937</v>
      </c>
      <c r="I363" s="383">
        <v>7000</v>
      </c>
      <c r="J363" s="224" t="s">
        <v>4945</v>
      </c>
    </row>
    <row r="364" spans="1:10" x14ac:dyDescent="0.3">
      <c r="A364" s="381" t="s">
        <v>11689</v>
      </c>
      <c r="B364" s="223" t="s">
        <v>11704</v>
      </c>
      <c r="C364" s="224" t="s">
        <v>11705</v>
      </c>
      <c r="D364" s="223" t="s">
        <v>10622</v>
      </c>
      <c r="E364" s="225" t="s">
        <v>17</v>
      </c>
      <c r="F364" s="382" t="s">
        <v>18</v>
      </c>
      <c r="G364" s="223" t="s">
        <v>10569</v>
      </c>
      <c r="H364" s="382" t="s">
        <v>4937</v>
      </c>
      <c r="I364" s="383">
        <v>8550</v>
      </c>
      <c r="J364" s="224" t="s">
        <v>4945</v>
      </c>
    </row>
    <row r="365" spans="1:10" x14ac:dyDescent="0.3">
      <c r="A365" s="381" t="s">
        <v>11692</v>
      </c>
      <c r="B365" s="223" t="s">
        <v>11707</v>
      </c>
      <c r="C365" s="224" t="s">
        <v>11708</v>
      </c>
      <c r="D365" s="223" t="s">
        <v>10622</v>
      </c>
      <c r="E365" s="225"/>
      <c r="F365" s="382" t="s">
        <v>11709</v>
      </c>
      <c r="G365" s="223" t="s">
        <v>11710</v>
      </c>
      <c r="H365" s="382" t="s">
        <v>11711</v>
      </c>
      <c r="I365" s="383">
        <v>10500</v>
      </c>
      <c r="J365" s="224" t="s">
        <v>4945</v>
      </c>
    </row>
    <row r="366" spans="1:10" x14ac:dyDescent="0.3">
      <c r="A366" s="381" t="s">
        <v>11694</v>
      </c>
      <c r="B366" s="223" t="s">
        <v>11713</v>
      </c>
      <c r="C366" s="224" t="s">
        <v>11714</v>
      </c>
      <c r="D366" s="223" t="s">
        <v>10622</v>
      </c>
      <c r="E366" s="225" t="s">
        <v>17</v>
      </c>
      <c r="F366" s="382" t="s">
        <v>18</v>
      </c>
      <c r="G366" s="223" t="s">
        <v>10569</v>
      </c>
      <c r="H366" s="382" t="s">
        <v>4937</v>
      </c>
      <c r="I366" s="383">
        <v>7000</v>
      </c>
      <c r="J366" s="224" t="s">
        <v>4945</v>
      </c>
    </row>
    <row r="367" spans="1:10" x14ac:dyDescent="0.3">
      <c r="A367" s="381" t="s">
        <v>11697</v>
      </c>
      <c r="B367" s="223" t="s">
        <v>11716</v>
      </c>
      <c r="C367" s="224" t="s">
        <v>11717</v>
      </c>
      <c r="D367" s="223" t="s">
        <v>10622</v>
      </c>
      <c r="E367" s="225" t="s">
        <v>17</v>
      </c>
      <c r="F367" s="382" t="s">
        <v>18</v>
      </c>
      <c r="G367" s="223" t="s">
        <v>10569</v>
      </c>
      <c r="H367" s="382" t="s">
        <v>4937</v>
      </c>
      <c r="I367" s="383">
        <v>8050</v>
      </c>
      <c r="J367" s="224" t="s">
        <v>4945</v>
      </c>
    </row>
    <row r="368" spans="1:10" x14ac:dyDescent="0.3">
      <c r="A368" s="381" t="s">
        <v>11700</v>
      </c>
      <c r="B368" s="223" t="s">
        <v>11719</v>
      </c>
      <c r="C368" s="224" t="s">
        <v>11720</v>
      </c>
      <c r="D368" s="223" t="s">
        <v>10622</v>
      </c>
      <c r="E368" s="225" t="s">
        <v>17</v>
      </c>
      <c r="F368" s="382" t="s">
        <v>18</v>
      </c>
      <c r="G368" s="223" t="s">
        <v>10569</v>
      </c>
      <c r="H368" s="382" t="s">
        <v>4937</v>
      </c>
      <c r="I368" s="383">
        <v>7000</v>
      </c>
      <c r="J368" s="224" t="s">
        <v>4945</v>
      </c>
    </row>
    <row r="369" spans="1:10" x14ac:dyDescent="0.3">
      <c r="A369" s="381" t="s">
        <v>11703</v>
      </c>
      <c r="B369" s="223" t="s">
        <v>11722</v>
      </c>
      <c r="C369" s="224" t="s">
        <v>11723</v>
      </c>
      <c r="D369" s="223" t="s">
        <v>10622</v>
      </c>
      <c r="E369" s="225" t="s">
        <v>17</v>
      </c>
      <c r="F369" s="382" t="s">
        <v>18</v>
      </c>
      <c r="G369" s="223" t="s">
        <v>10569</v>
      </c>
      <c r="H369" s="382" t="s">
        <v>4937</v>
      </c>
      <c r="I369" s="383">
        <v>8050</v>
      </c>
      <c r="J369" s="224" t="s">
        <v>4945</v>
      </c>
    </row>
    <row r="370" spans="1:10" x14ac:dyDescent="0.3">
      <c r="A370" s="381" t="s">
        <v>11706</v>
      </c>
      <c r="B370" s="223" t="s">
        <v>11725</v>
      </c>
      <c r="C370" s="224" t="s">
        <v>11726</v>
      </c>
      <c r="D370" s="223" t="s">
        <v>10622</v>
      </c>
      <c r="E370" s="225" t="s">
        <v>17</v>
      </c>
      <c r="F370" s="382" t="s">
        <v>18</v>
      </c>
      <c r="G370" s="223" t="s">
        <v>10569</v>
      </c>
      <c r="H370" s="382" t="s">
        <v>4937</v>
      </c>
      <c r="I370" s="383">
        <v>8050</v>
      </c>
      <c r="J370" s="224" t="s">
        <v>4945</v>
      </c>
    </row>
    <row r="371" spans="1:10" x14ac:dyDescent="0.3">
      <c r="A371" s="381" t="s">
        <v>11712</v>
      </c>
      <c r="B371" s="223" t="s">
        <v>11728</v>
      </c>
      <c r="C371" s="224" t="s">
        <v>11729</v>
      </c>
      <c r="D371" s="223" t="s">
        <v>10622</v>
      </c>
      <c r="E371" s="225" t="s">
        <v>17</v>
      </c>
      <c r="F371" s="382" t="s">
        <v>18</v>
      </c>
      <c r="G371" s="223" t="s">
        <v>10569</v>
      </c>
      <c r="H371" s="382" t="s">
        <v>4937</v>
      </c>
      <c r="I371" s="383">
        <v>8050</v>
      </c>
      <c r="J371" s="224" t="s">
        <v>4945</v>
      </c>
    </row>
    <row r="372" spans="1:10" x14ac:dyDescent="0.3">
      <c r="A372" s="381" t="s">
        <v>11715</v>
      </c>
      <c r="B372" s="223" t="s">
        <v>11731</v>
      </c>
      <c r="C372" s="224" t="s">
        <v>11732</v>
      </c>
      <c r="D372" s="223" t="s">
        <v>10622</v>
      </c>
      <c r="E372" s="225" t="s">
        <v>17</v>
      </c>
      <c r="F372" s="382" t="s">
        <v>18</v>
      </c>
      <c r="G372" s="223" t="s">
        <v>10569</v>
      </c>
      <c r="H372" s="382" t="s">
        <v>4937</v>
      </c>
      <c r="I372" s="383">
        <v>8050</v>
      </c>
      <c r="J372" s="224" t="s">
        <v>4945</v>
      </c>
    </row>
    <row r="373" spans="1:10" x14ac:dyDescent="0.3">
      <c r="A373" s="381" t="s">
        <v>11718</v>
      </c>
      <c r="B373" s="223" t="s">
        <v>11734</v>
      </c>
      <c r="C373" s="224" t="s">
        <v>11735</v>
      </c>
      <c r="D373" s="223" t="s">
        <v>10622</v>
      </c>
      <c r="E373" s="225" t="s">
        <v>17</v>
      </c>
      <c r="F373" s="382" t="s">
        <v>18</v>
      </c>
      <c r="G373" s="223" t="s">
        <v>10569</v>
      </c>
      <c r="H373" s="382" t="s">
        <v>4937</v>
      </c>
      <c r="I373" s="383">
        <v>8050</v>
      </c>
      <c r="J373" s="224" t="s">
        <v>4945</v>
      </c>
    </row>
    <row r="374" spans="1:10" x14ac:dyDescent="0.3">
      <c r="A374" s="381" t="s">
        <v>11721</v>
      </c>
      <c r="B374" s="223" t="s">
        <v>11737</v>
      </c>
      <c r="C374" s="224" t="s">
        <v>11738</v>
      </c>
      <c r="D374" s="223" t="s">
        <v>10622</v>
      </c>
      <c r="E374" s="225" t="s">
        <v>33</v>
      </c>
      <c r="F374" s="382" t="s">
        <v>9994</v>
      </c>
      <c r="G374" s="223" t="s">
        <v>10569</v>
      </c>
      <c r="H374" s="382" t="s">
        <v>4937</v>
      </c>
      <c r="I374" s="383">
        <v>8300</v>
      </c>
      <c r="J374" s="224" t="s">
        <v>4945</v>
      </c>
    </row>
    <row r="375" spans="1:10" x14ac:dyDescent="0.3">
      <c r="A375" s="381" t="s">
        <v>11724</v>
      </c>
      <c r="B375" s="223" t="s">
        <v>11740</v>
      </c>
      <c r="C375" s="224" t="s">
        <v>11741</v>
      </c>
      <c r="D375" s="223" t="s">
        <v>10622</v>
      </c>
      <c r="E375" s="225" t="s">
        <v>17</v>
      </c>
      <c r="F375" s="382" t="s">
        <v>18</v>
      </c>
      <c r="G375" s="223" t="s">
        <v>10569</v>
      </c>
      <c r="H375" s="382" t="s">
        <v>4937</v>
      </c>
      <c r="I375" s="383">
        <v>8050</v>
      </c>
      <c r="J375" s="224" t="s">
        <v>4945</v>
      </c>
    </row>
    <row r="376" spans="1:10" x14ac:dyDescent="0.3">
      <c r="A376" s="381" t="s">
        <v>11727</v>
      </c>
      <c r="B376" s="223" t="s">
        <v>11743</v>
      </c>
      <c r="C376" s="224" t="s">
        <v>11744</v>
      </c>
      <c r="D376" s="223" t="s">
        <v>10622</v>
      </c>
      <c r="E376" s="225" t="s">
        <v>33</v>
      </c>
      <c r="F376" s="382" t="s">
        <v>9994</v>
      </c>
      <c r="G376" s="223" t="s">
        <v>10569</v>
      </c>
      <c r="H376" s="382" t="s">
        <v>4937</v>
      </c>
      <c r="I376" s="383">
        <v>8300</v>
      </c>
      <c r="J376" s="224" t="s">
        <v>4945</v>
      </c>
    </row>
    <row r="377" spans="1:10" x14ac:dyDescent="0.3">
      <c r="A377" s="381" t="s">
        <v>11730</v>
      </c>
      <c r="B377" s="223" t="s">
        <v>11746</v>
      </c>
      <c r="C377" s="224" t="s">
        <v>11747</v>
      </c>
      <c r="D377" s="223" t="s">
        <v>10622</v>
      </c>
      <c r="E377" s="225" t="s">
        <v>17</v>
      </c>
      <c r="F377" s="382" t="s">
        <v>9994</v>
      </c>
      <c r="G377" s="223" t="s">
        <v>10569</v>
      </c>
      <c r="H377" s="382" t="s">
        <v>4937</v>
      </c>
      <c r="I377" s="383">
        <v>8300</v>
      </c>
      <c r="J377" s="224" t="s">
        <v>4945</v>
      </c>
    </row>
    <row r="378" spans="1:10" x14ac:dyDescent="0.3">
      <c r="A378" s="381" t="s">
        <v>11733</v>
      </c>
      <c r="B378" s="223" t="s">
        <v>11749</v>
      </c>
      <c r="C378" s="224" t="s">
        <v>11750</v>
      </c>
      <c r="D378" s="223" t="s">
        <v>10622</v>
      </c>
      <c r="E378" s="225" t="s">
        <v>17</v>
      </c>
      <c r="F378" s="382" t="s">
        <v>18</v>
      </c>
      <c r="G378" s="223" t="s">
        <v>10569</v>
      </c>
      <c r="H378" s="382" t="s">
        <v>4937</v>
      </c>
      <c r="I378" s="383">
        <v>8050</v>
      </c>
      <c r="J378" s="224" t="s">
        <v>4945</v>
      </c>
    </row>
    <row r="379" spans="1:10" x14ac:dyDescent="0.3">
      <c r="A379" s="381" t="s">
        <v>11736</v>
      </c>
      <c r="B379" s="223" t="s">
        <v>11752</v>
      </c>
      <c r="C379" s="224" t="s">
        <v>11753</v>
      </c>
      <c r="D379" s="223" t="s">
        <v>10622</v>
      </c>
      <c r="E379" s="225" t="s">
        <v>17</v>
      </c>
      <c r="F379" s="382" t="s">
        <v>18</v>
      </c>
      <c r="G379" s="223" t="s">
        <v>10569</v>
      </c>
      <c r="H379" s="382" t="s">
        <v>4937</v>
      </c>
      <c r="I379" s="383">
        <v>8050</v>
      </c>
      <c r="J379" s="224" t="s">
        <v>4945</v>
      </c>
    </row>
    <row r="380" spans="1:10" x14ac:dyDescent="0.3">
      <c r="A380" s="381" t="s">
        <v>11739</v>
      </c>
      <c r="B380" s="223" t="s">
        <v>4711</v>
      </c>
      <c r="C380" s="224" t="s">
        <v>11755</v>
      </c>
      <c r="D380" s="223" t="s">
        <v>10622</v>
      </c>
      <c r="E380" s="225" t="s">
        <v>17</v>
      </c>
      <c r="F380" s="382" t="s">
        <v>4665</v>
      </c>
      <c r="G380" s="223" t="s">
        <v>10569</v>
      </c>
      <c r="H380" s="382" t="s">
        <v>4937</v>
      </c>
      <c r="I380" s="383">
        <v>7000</v>
      </c>
      <c r="J380" s="224" t="s">
        <v>4945</v>
      </c>
    </row>
    <row r="381" spans="1:10" x14ac:dyDescent="0.3">
      <c r="A381" s="381" t="s">
        <v>11742</v>
      </c>
      <c r="B381" s="223" t="s">
        <v>11757</v>
      </c>
      <c r="C381" s="224" t="s">
        <v>11758</v>
      </c>
      <c r="D381" s="223" t="s">
        <v>10622</v>
      </c>
      <c r="E381" s="225" t="s">
        <v>17</v>
      </c>
      <c r="F381" s="382" t="s">
        <v>9994</v>
      </c>
      <c r="G381" s="223" t="s">
        <v>10569</v>
      </c>
      <c r="H381" s="382" t="s">
        <v>4937</v>
      </c>
      <c r="I381" s="383">
        <v>8300</v>
      </c>
      <c r="J381" s="224" t="s">
        <v>4945</v>
      </c>
    </row>
    <row r="382" spans="1:10" x14ac:dyDescent="0.3">
      <c r="A382" s="381" t="s">
        <v>11745</v>
      </c>
      <c r="B382" s="223" t="s">
        <v>11760</v>
      </c>
      <c r="C382" s="224" t="s">
        <v>11761</v>
      </c>
      <c r="D382" s="223" t="s">
        <v>10622</v>
      </c>
      <c r="E382" s="225" t="s">
        <v>17</v>
      </c>
      <c r="F382" s="382" t="s">
        <v>18</v>
      </c>
      <c r="G382" s="223" t="s">
        <v>10569</v>
      </c>
      <c r="H382" s="382" t="s">
        <v>4937</v>
      </c>
      <c r="I382" s="383">
        <v>8050</v>
      </c>
      <c r="J382" s="224" t="s">
        <v>4945</v>
      </c>
    </row>
    <row r="383" spans="1:10" x14ac:dyDescent="0.3">
      <c r="A383" s="381" t="s">
        <v>11748</v>
      </c>
      <c r="B383" s="223" t="s">
        <v>11763</v>
      </c>
      <c r="C383" s="224" t="s">
        <v>11764</v>
      </c>
      <c r="D383" s="223" t="s">
        <v>10622</v>
      </c>
      <c r="E383" s="225" t="s">
        <v>17</v>
      </c>
      <c r="F383" s="382" t="s">
        <v>18</v>
      </c>
      <c r="G383" s="223" t="s">
        <v>10569</v>
      </c>
      <c r="H383" s="382" t="s">
        <v>4937</v>
      </c>
      <c r="I383" s="383">
        <v>7000</v>
      </c>
      <c r="J383" s="224" t="s">
        <v>4945</v>
      </c>
    </row>
    <row r="384" spans="1:10" x14ac:dyDescent="0.3">
      <c r="A384" s="381" t="s">
        <v>11751</v>
      </c>
      <c r="B384" s="223" t="s">
        <v>7754</v>
      </c>
      <c r="C384" s="224" t="s">
        <v>11766</v>
      </c>
      <c r="D384" s="223" t="s">
        <v>10622</v>
      </c>
      <c r="E384" s="225" t="s">
        <v>17</v>
      </c>
      <c r="F384" s="382" t="s">
        <v>18</v>
      </c>
      <c r="G384" s="223" t="s">
        <v>10569</v>
      </c>
      <c r="H384" s="382" t="s">
        <v>4937</v>
      </c>
      <c r="I384" s="383">
        <v>8050</v>
      </c>
      <c r="J384" s="224" t="s">
        <v>4945</v>
      </c>
    </row>
    <row r="385" spans="1:10" x14ac:dyDescent="0.3">
      <c r="A385" s="381" t="s">
        <v>11754</v>
      </c>
      <c r="B385" s="223" t="s">
        <v>11768</v>
      </c>
      <c r="C385" s="224" t="s">
        <v>11769</v>
      </c>
      <c r="D385" s="223" t="s">
        <v>10622</v>
      </c>
      <c r="E385" s="225" t="s">
        <v>33</v>
      </c>
      <c r="F385" s="382" t="s">
        <v>18</v>
      </c>
      <c r="G385" s="223" t="s">
        <v>10569</v>
      </c>
      <c r="H385" s="382" t="s">
        <v>4937</v>
      </c>
      <c r="I385" s="383">
        <v>8050</v>
      </c>
      <c r="J385" s="224" t="s">
        <v>4945</v>
      </c>
    </row>
    <row r="386" spans="1:10" x14ac:dyDescent="0.3">
      <c r="A386" s="381" t="s">
        <v>11756</v>
      </c>
      <c r="B386" s="223" t="s">
        <v>11772</v>
      </c>
      <c r="C386" s="224" t="s">
        <v>11773</v>
      </c>
      <c r="D386" s="223" t="s">
        <v>10622</v>
      </c>
      <c r="E386" s="225" t="s">
        <v>17</v>
      </c>
      <c r="F386" s="382" t="s">
        <v>18</v>
      </c>
      <c r="G386" s="223" t="s">
        <v>28</v>
      </c>
      <c r="H386" s="382" t="s">
        <v>4937</v>
      </c>
      <c r="I386" s="383">
        <v>8050</v>
      </c>
      <c r="J386" s="224" t="s">
        <v>4945</v>
      </c>
    </row>
    <row r="387" spans="1:10" x14ac:dyDescent="0.3">
      <c r="A387" s="381" t="s">
        <v>11759</v>
      </c>
      <c r="B387" s="223" t="s">
        <v>11775</v>
      </c>
      <c r="C387" s="224" t="s">
        <v>11776</v>
      </c>
      <c r="D387" s="223" t="s">
        <v>10622</v>
      </c>
      <c r="E387" s="225" t="s">
        <v>17</v>
      </c>
      <c r="F387" s="382" t="s">
        <v>4665</v>
      </c>
      <c r="G387" s="223" t="s">
        <v>10569</v>
      </c>
      <c r="H387" s="382" t="s">
        <v>4937</v>
      </c>
      <c r="I387" s="383">
        <v>8050</v>
      </c>
      <c r="J387" s="224" t="s">
        <v>4945</v>
      </c>
    </row>
    <row r="388" spans="1:10" x14ac:dyDescent="0.3">
      <c r="A388" s="381" t="s">
        <v>11762</v>
      </c>
      <c r="B388" s="223" t="s">
        <v>11778</v>
      </c>
      <c r="C388" s="224" t="s">
        <v>11779</v>
      </c>
      <c r="D388" s="223" t="s">
        <v>10622</v>
      </c>
      <c r="E388" s="225" t="s">
        <v>17</v>
      </c>
      <c r="F388" s="382" t="s">
        <v>18</v>
      </c>
      <c r="G388" s="223" t="s">
        <v>10569</v>
      </c>
      <c r="H388" s="382" t="s">
        <v>4937</v>
      </c>
      <c r="I388" s="383">
        <v>8050</v>
      </c>
      <c r="J388" s="224" t="s">
        <v>4945</v>
      </c>
    </row>
    <row r="389" spans="1:10" x14ac:dyDescent="0.3">
      <c r="A389" s="381" t="s">
        <v>11765</v>
      </c>
      <c r="B389" s="223" t="s">
        <v>11781</v>
      </c>
      <c r="C389" s="224" t="s">
        <v>11782</v>
      </c>
      <c r="D389" s="223" t="s">
        <v>10622</v>
      </c>
      <c r="E389" s="225" t="s">
        <v>17</v>
      </c>
      <c r="F389" s="382" t="s">
        <v>18</v>
      </c>
      <c r="G389" s="223" t="s">
        <v>10569</v>
      </c>
      <c r="H389" s="382" t="s">
        <v>4937</v>
      </c>
      <c r="I389" s="383">
        <v>8550</v>
      </c>
      <c r="J389" s="224" t="s">
        <v>4945</v>
      </c>
    </row>
    <row r="390" spans="1:10" x14ac:dyDescent="0.3">
      <c r="A390" s="381" t="s">
        <v>11767</v>
      </c>
      <c r="B390" s="223" t="s">
        <v>11784</v>
      </c>
      <c r="C390" s="224" t="s">
        <v>11785</v>
      </c>
      <c r="D390" s="223" t="s">
        <v>10622</v>
      </c>
      <c r="E390" s="225" t="s">
        <v>17</v>
      </c>
      <c r="F390" s="382" t="s">
        <v>18</v>
      </c>
      <c r="G390" s="223" t="s">
        <v>10569</v>
      </c>
      <c r="H390" s="382" t="s">
        <v>4937</v>
      </c>
      <c r="I390" s="383">
        <v>8050</v>
      </c>
      <c r="J390" s="224" t="s">
        <v>4945</v>
      </c>
    </row>
    <row r="391" spans="1:10" x14ac:dyDescent="0.3">
      <c r="A391" s="381" t="s">
        <v>11770</v>
      </c>
      <c r="B391" s="223" t="s">
        <v>11787</v>
      </c>
      <c r="C391" s="224" t="s">
        <v>11788</v>
      </c>
      <c r="D391" s="223" t="s">
        <v>10622</v>
      </c>
      <c r="E391" s="225" t="s">
        <v>17</v>
      </c>
      <c r="F391" s="382" t="s">
        <v>18</v>
      </c>
      <c r="G391" s="223" t="s">
        <v>10569</v>
      </c>
      <c r="H391" s="382" t="s">
        <v>4937</v>
      </c>
      <c r="I391" s="383">
        <v>8050</v>
      </c>
      <c r="J391" s="224" t="s">
        <v>4945</v>
      </c>
    </row>
    <row r="392" spans="1:10" x14ac:dyDescent="0.3">
      <c r="A392" s="381" t="s">
        <v>11771</v>
      </c>
      <c r="B392" s="223" t="s">
        <v>11790</v>
      </c>
      <c r="C392" s="224" t="s">
        <v>11791</v>
      </c>
      <c r="D392" s="223" t="s">
        <v>10622</v>
      </c>
      <c r="E392" s="225" t="s">
        <v>17</v>
      </c>
      <c r="F392" s="382" t="s">
        <v>18</v>
      </c>
      <c r="G392" s="223" t="s">
        <v>10569</v>
      </c>
      <c r="H392" s="382" t="s">
        <v>4937</v>
      </c>
      <c r="I392" s="383">
        <v>8050</v>
      </c>
      <c r="J392" s="224" t="s">
        <v>4945</v>
      </c>
    </row>
    <row r="393" spans="1:10" x14ac:dyDescent="0.3">
      <c r="A393" s="381" t="s">
        <v>11774</v>
      </c>
      <c r="B393" s="223" t="s">
        <v>11793</v>
      </c>
      <c r="C393" s="224" t="s">
        <v>11794</v>
      </c>
      <c r="D393" s="223" t="s">
        <v>10622</v>
      </c>
      <c r="E393" s="225" t="s">
        <v>17</v>
      </c>
      <c r="F393" s="382" t="s">
        <v>18</v>
      </c>
      <c r="G393" s="223" t="s">
        <v>10569</v>
      </c>
      <c r="H393" s="382" t="s">
        <v>4937</v>
      </c>
      <c r="I393" s="383">
        <v>8050</v>
      </c>
      <c r="J393" s="224" t="s">
        <v>4945</v>
      </c>
    </row>
    <row r="394" spans="1:10" x14ac:dyDescent="0.3">
      <c r="A394" s="381" t="s">
        <v>11777</v>
      </c>
      <c r="B394" s="223" t="s">
        <v>11796</v>
      </c>
      <c r="C394" s="224" t="s">
        <v>11797</v>
      </c>
      <c r="D394" s="223" t="s">
        <v>10622</v>
      </c>
      <c r="E394" s="225" t="s">
        <v>17</v>
      </c>
      <c r="F394" s="382" t="s">
        <v>18</v>
      </c>
      <c r="G394" s="223" t="s">
        <v>10569</v>
      </c>
      <c r="H394" s="382" t="s">
        <v>4937</v>
      </c>
      <c r="I394" s="383">
        <v>8050</v>
      </c>
      <c r="J394" s="224" t="s">
        <v>4945</v>
      </c>
    </row>
    <row r="395" spans="1:10" x14ac:dyDescent="0.3">
      <c r="A395" s="381" t="s">
        <v>11780</v>
      </c>
      <c r="B395" s="223" t="s">
        <v>11799</v>
      </c>
      <c r="C395" s="224" t="s">
        <v>11800</v>
      </c>
      <c r="D395" s="223" t="s">
        <v>10622</v>
      </c>
      <c r="E395" s="225" t="s">
        <v>17</v>
      </c>
      <c r="F395" s="382" t="s">
        <v>9994</v>
      </c>
      <c r="G395" s="223" t="s">
        <v>10569</v>
      </c>
      <c r="H395" s="382" t="s">
        <v>4937</v>
      </c>
      <c r="I395" s="383">
        <v>8300</v>
      </c>
      <c r="J395" s="224" t="s">
        <v>4945</v>
      </c>
    </row>
    <row r="396" spans="1:10" x14ac:dyDescent="0.3">
      <c r="A396" s="381" t="s">
        <v>11783</v>
      </c>
      <c r="B396" s="223" t="s">
        <v>11802</v>
      </c>
      <c r="C396" s="224" t="s">
        <v>11803</v>
      </c>
      <c r="D396" s="223" t="s">
        <v>10622</v>
      </c>
      <c r="E396" s="225" t="s">
        <v>17</v>
      </c>
      <c r="F396" s="382" t="s">
        <v>18</v>
      </c>
      <c r="G396" s="223" t="s">
        <v>10569</v>
      </c>
      <c r="H396" s="382" t="s">
        <v>4937</v>
      </c>
      <c r="I396" s="383">
        <v>8050</v>
      </c>
      <c r="J396" s="224" t="s">
        <v>4945</v>
      </c>
    </row>
    <row r="397" spans="1:10" x14ac:dyDescent="0.3">
      <c r="A397" s="381" t="s">
        <v>11786</v>
      </c>
      <c r="B397" s="223" t="s">
        <v>11805</v>
      </c>
      <c r="C397" s="224" t="s">
        <v>11806</v>
      </c>
      <c r="D397" s="223" t="s">
        <v>10622</v>
      </c>
      <c r="E397" s="225" t="s">
        <v>17</v>
      </c>
      <c r="F397" s="382" t="s">
        <v>4665</v>
      </c>
      <c r="G397" s="223" t="s">
        <v>10569</v>
      </c>
      <c r="H397" s="382" t="s">
        <v>4937</v>
      </c>
      <c r="I397" s="383">
        <v>7000</v>
      </c>
      <c r="J397" s="224" t="s">
        <v>4945</v>
      </c>
    </row>
    <row r="398" spans="1:10" x14ac:dyDescent="0.3">
      <c r="A398" s="381" t="s">
        <v>11789</v>
      </c>
      <c r="B398" s="223" t="s">
        <v>1765</v>
      </c>
      <c r="C398" s="224" t="s">
        <v>11808</v>
      </c>
      <c r="D398" s="223" t="s">
        <v>10622</v>
      </c>
      <c r="E398" s="225" t="s">
        <v>17</v>
      </c>
      <c r="F398" s="382" t="s">
        <v>18</v>
      </c>
      <c r="G398" s="223" t="s">
        <v>10569</v>
      </c>
      <c r="H398" s="382" t="s">
        <v>4937</v>
      </c>
      <c r="I398" s="383">
        <v>8050</v>
      </c>
      <c r="J398" s="224" t="s">
        <v>4945</v>
      </c>
    </row>
    <row r="399" spans="1:10" x14ac:dyDescent="0.3">
      <c r="A399" s="381" t="s">
        <v>11792</v>
      </c>
      <c r="B399" s="223" t="s">
        <v>831</v>
      </c>
      <c r="C399" s="224" t="s">
        <v>11810</v>
      </c>
      <c r="D399" s="223" t="s">
        <v>10622</v>
      </c>
      <c r="E399" s="225" t="s">
        <v>17</v>
      </c>
      <c r="F399" s="382" t="s">
        <v>18</v>
      </c>
      <c r="G399" s="223" t="s">
        <v>10569</v>
      </c>
      <c r="H399" s="382" t="s">
        <v>4937</v>
      </c>
      <c r="I399" s="383">
        <v>8050</v>
      </c>
      <c r="J399" s="224" t="s">
        <v>4945</v>
      </c>
    </row>
    <row r="400" spans="1:10" x14ac:dyDescent="0.3">
      <c r="A400" s="381" t="s">
        <v>11795</v>
      </c>
      <c r="B400" s="223" t="s">
        <v>11812</v>
      </c>
      <c r="C400" s="224" t="s">
        <v>11813</v>
      </c>
      <c r="D400" s="223" t="s">
        <v>10622</v>
      </c>
      <c r="E400" s="225" t="s">
        <v>33</v>
      </c>
      <c r="F400" s="382" t="s">
        <v>18</v>
      </c>
      <c r="G400" s="223" t="s">
        <v>10569</v>
      </c>
      <c r="H400" s="382" t="s">
        <v>4937</v>
      </c>
      <c r="I400" s="383">
        <v>8050</v>
      </c>
      <c r="J400" s="224" t="s">
        <v>4945</v>
      </c>
    </row>
    <row r="401" spans="1:10" x14ac:dyDescent="0.3">
      <c r="A401" s="381" t="s">
        <v>11798</v>
      </c>
      <c r="B401" s="223" t="s">
        <v>11815</v>
      </c>
      <c r="C401" s="224" t="s">
        <v>11816</v>
      </c>
      <c r="D401" s="223" t="s">
        <v>10622</v>
      </c>
      <c r="E401" s="225" t="s">
        <v>17</v>
      </c>
      <c r="F401" s="382" t="s">
        <v>18</v>
      </c>
      <c r="G401" s="223" t="s">
        <v>10569</v>
      </c>
      <c r="H401" s="382" t="s">
        <v>4937</v>
      </c>
      <c r="I401" s="383">
        <v>8050</v>
      </c>
      <c r="J401" s="224" t="s">
        <v>4945</v>
      </c>
    </row>
    <row r="402" spans="1:10" x14ac:dyDescent="0.3">
      <c r="A402" s="381" t="s">
        <v>11801</v>
      </c>
      <c r="B402" s="223" t="s">
        <v>11818</v>
      </c>
      <c r="C402" s="224" t="s">
        <v>11819</v>
      </c>
      <c r="D402" s="223" t="s">
        <v>10622</v>
      </c>
      <c r="E402" s="225" t="s">
        <v>17</v>
      </c>
      <c r="F402" s="382" t="s">
        <v>18</v>
      </c>
      <c r="G402" s="223" t="s">
        <v>10635</v>
      </c>
      <c r="H402" s="382" t="s">
        <v>4937</v>
      </c>
      <c r="I402" s="383">
        <v>8050</v>
      </c>
      <c r="J402" s="224" t="s">
        <v>4945</v>
      </c>
    </row>
    <row r="403" spans="1:10" x14ac:dyDescent="0.3">
      <c r="A403" s="381" t="s">
        <v>11804</v>
      </c>
      <c r="B403" s="223" t="s">
        <v>11821</v>
      </c>
      <c r="C403" s="224" t="s">
        <v>11822</v>
      </c>
      <c r="D403" s="223" t="s">
        <v>10622</v>
      </c>
      <c r="E403" s="225" t="s">
        <v>17</v>
      </c>
      <c r="F403" s="382" t="s">
        <v>11823</v>
      </c>
      <c r="G403" s="223" t="s">
        <v>10635</v>
      </c>
      <c r="H403" s="382" t="s">
        <v>4937</v>
      </c>
      <c r="I403" s="383">
        <v>8050</v>
      </c>
      <c r="J403" s="224" t="s">
        <v>4945</v>
      </c>
    </row>
    <row r="404" spans="1:10" x14ac:dyDescent="0.3">
      <c r="A404" s="381" t="s">
        <v>11807</v>
      </c>
      <c r="B404" s="223" t="s">
        <v>9705</v>
      </c>
      <c r="C404" s="224" t="s">
        <v>11825</v>
      </c>
      <c r="D404" s="223" t="s">
        <v>10622</v>
      </c>
      <c r="E404" s="225" t="s">
        <v>17</v>
      </c>
      <c r="F404" s="382" t="s">
        <v>18</v>
      </c>
      <c r="G404" s="223" t="s">
        <v>10569</v>
      </c>
      <c r="H404" s="382" t="s">
        <v>4937</v>
      </c>
      <c r="I404" s="383">
        <v>8050</v>
      </c>
      <c r="J404" s="224" t="s">
        <v>4945</v>
      </c>
    </row>
    <row r="405" spans="1:10" x14ac:dyDescent="0.3">
      <c r="A405" s="381" t="s">
        <v>11809</v>
      </c>
      <c r="B405" s="223" t="s">
        <v>11827</v>
      </c>
      <c r="C405" s="224" t="s">
        <v>11828</v>
      </c>
      <c r="D405" s="223" t="s">
        <v>10622</v>
      </c>
      <c r="E405" s="225" t="s">
        <v>17</v>
      </c>
      <c r="F405" s="382" t="s">
        <v>18</v>
      </c>
      <c r="G405" s="223" t="s">
        <v>10569</v>
      </c>
      <c r="H405" s="382" t="s">
        <v>4937</v>
      </c>
      <c r="I405" s="383">
        <v>8050</v>
      </c>
      <c r="J405" s="224" t="s">
        <v>4945</v>
      </c>
    </row>
    <row r="406" spans="1:10" x14ac:dyDescent="0.3">
      <c r="A406" s="381" t="s">
        <v>11811</v>
      </c>
      <c r="B406" s="223" t="s">
        <v>11830</v>
      </c>
      <c r="C406" s="224" t="s">
        <v>11831</v>
      </c>
      <c r="D406" s="223" t="s">
        <v>10622</v>
      </c>
      <c r="E406" s="225" t="s">
        <v>33</v>
      </c>
      <c r="F406" s="382" t="s">
        <v>73</v>
      </c>
      <c r="G406" s="223" t="s">
        <v>919</v>
      </c>
      <c r="H406" s="382" t="s">
        <v>2341</v>
      </c>
      <c r="I406" s="383">
        <v>9400</v>
      </c>
      <c r="J406" s="224" t="s">
        <v>4945</v>
      </c>
    </row>
    <row r="407" spans="1:10" x14ac:dyDescent="0.3">
      <c r="A407" s="381" t="s">
        <v>11814</v>
      </c>
      <c r="B407" s="223" t="s">
        <v>11833</v>
      </c>
      <c r="C407" s="224" t="s">
        <v>11834</v>
      </c>
      <c r="D407" s="223" t="s">
        <v>10622</v>
      </c>
      <c r="E407" s="225" t="s">
        <v>17</v>
      </c>
      <c r="F407" s="382" t="s">
        <v>6725</v>
      </c>
      <c r="G407" s="223" t="s">
        <v>10551</v>
      </c>
      <c r="H407" s="382" t="s">
        <v>1283</v>
      </c>
      <c r="I407" s="383">
        <v>5596</v>
      </c>
      <c r="J407" s="224" t="s">
        <v>4945</v>
      </c>
    </row>
    <row r="408" spans="1:10" x14ac:dyDescent="0.3">
      <c r="A408" s="381" t="s">
        <v>11817</v>
      </c>
      <c r="B408" s="223" t="s">
        <v>11836</v>
      </c>
      <c r="C408" s="224" t="s">
        <v>11837</v>
      </c>
      <c r="D408" s="223" t="s">
        <v>10622</v>
      </c>
      <c r="E408" s="225" t="s">
        <v>33</v>
      </c>
      <c r="F408" s="382" t="s">
        <v>73</v>
      </c>
      <c r="G408" s="223" t="s">
        <v>10569</v>
      </c>
      <c r="H408" s="382" t="s">
        <v>2341</v>
      </c>
      <c r="I408" s="383">
        <v>7300</v>
      </c>
      <c r="J408" s="224" t="s">
        <v>4945</v>
      </c>
    </row>
    <row r="409" spans="1:10" x14ac:dyDescent="0.3">
      <c r="A409" s="381" t="s">
        <v>11820</v>
      </c>
      <c r="B409" s="223" t="s">
        <v>11839</v>
      </c>
      <c r="C409" s="224" t="s">
        <v>11840</v>
      </c>
      <c r="D409" s="223" t="s">
        <v>10622</v>
      </c>
      <c r="E409" s="225" t="s">
        <v>33</v>
      </c>
      <c r="F409" s="382" t="s">
        <v>73</v>
      </c>
      <c r="G409" s="223" t="s">
        <v>10569</v>
      </c>
      <c r="H409" s="382" t="s">
        <v>2341</v>
      </c>
      <c r="I409" s="383">
        <v>7300</v>
      </c>
      <c r="J409" s="224" t="s">
        <v>4945</v>
      </c>
    </row>
    <row r="410" spans="1:10" x14ac:dyDescent="0.3">
      <c r="A410" s="381" t="s">
        <v>11824</v>
      </c>
      <c r="B410" s="223" t="s">
        <v>11842</v>
      </c>
      <c r="C410" s="224" t="s">
        <v>11843</v>
      </c>
      <c r="D410" s="223" t="s">
        <v>10622</v>
      </c>
      <c r="E410" s="225" t="s">
        <v>33</v>
      </c>
      <c r="F410" s="382" t="s">
        <v>6725</v>
      </c>
      <c r="G410" s="223" t="s">
        <v>10551</v>
      </c>
      <c r="H410" s="382" t="s">
        <v>1283</v>
      </c>
      <c r="I410" s="383">
        <v>5596</v>
      </c>
      <c r="J410" s="224" t="s">
        <v>4945</v>
      </c>
    </row>
    <row r="411" spans="1:10" x14ac:dyDescent="0.3">
      <c r="A411" s="381" t="s">
        <v>11826</v>
      </c>
      <c r="B411" s="223" t="s">
        <v>11845</v>
      </c>
      <c r="C411" s="224" t="s">
        <v>11846</v>
      </c>
      <c r="D411" s="223" t="s">
        <v>10622</v>
      </c>
      <c r="E411" s="225" t="s">
        <v>33</v>
      </c>
      <c r="F411" s="382" t="s">
        <v>6725</v>
      </c>
      <c r="G411" s="223" t="s">
        <v>10551</v>
      </c>
      <c r="H411" s="382" t="s">
        <v>1283</v>
      </c>
      <c r="I411" s="383">
        <v>5596</v>
      </c>
      <c r="J411" s="224" t="s">
        <v>4945</v>
      </c>
    </row>
    <row r="412" spans="1:10" x14ac:dyDescent="0.3">
      <c r="A412" s="381" t="s">
        <v>11829</v>
      </c>
      <c r="B412" s="223" t="s">
        <v>11848</v>
      </c>
      <c r="C412" s="224" t="s">
        <v>11849</v>
      </c>
      <c r="D412" s="223" t="s">
        <v>10622</v>
      </c>
      <c r="E412" s="225" t="s">
        <v>33</v>
      </c>
      <c r="F412" s="382" t="s">
        <v>6725</v>
      </c>
      <c r="G412" s="223" t="s">
        <v>10551</v>
      </c>
      <c r="H412" s="382" t="s">
        <v>1283</v>
      </c>
      <c r="I412" s="383">
        <v>5596</v>
      </c>
      <c r="J412" s="224" t="s">
        <v>4945</v>
      </c>
    </row>
    <row r="413" spans="1:10" x14ac:dyDescent="0.3">
      <c r="A413" s="381" t="s">
        <v>11832</v>
      </c>
      <c r="B413" s="223" t="s">
        <v>11851</v>
      </c>
      <c r="C413" s="224" t="s">
        <v>11852</v>
      </c>
      <c r="D413" s="223" t="s">
        <v>10622</v>
      </c>
      <c r="E413" s="225" t="s">
        <v>17</v>
      </c>
      <c r="F413" s="382" t="s">
        <v>6725</v>
      </c>
      <c r="G413" s="223" t="s">
        <v>10551</v>
      </c>
      <c r="H413" s="382" t="s">
        <v>1283</v>
      </c>
      <c r="I413" s="383">
        <v>5596</v>
      </c>
      <c r="J413" s="224" t="s">
        <v>4945</v>
      </c>
    </row>
    <row r="414" spans="1:10" x14ac:dyDescent="0.3">
      <c r="A414" s="381" t="s">
        <v>11835</v>
      </c>
      <c r="B414" s="223" t="s">
        <v>11854</v>
      </c>
      <c r="C414" s="224" t="s">
        <v>11855</v>
      </c>
      <c r="D414" s="223" t="s">
        <v>10622</v>
      </c>
      <c r="E414" s="225" t="s">
        <v>33</v>
      </c>
      <c r="F414" s="382" t="s">
        <v>2447</v>
      </c>
      <c r="G414" s="223" t="s">
        <v>10551</v>
      </c>
      <c r="H414" s="382" t="s">
        <v>5368</v>
      </c>
      <c r="I414" s="383">
        <v>6600</v>
      </c>
      <c r="J414" s="224" t="s">
        <v>4945</v>
      </c>
    </row>
    <row r="415" spans="1:10" x14ac:dyDescent="0.3">
      <c r="A415" s="381" t="s">
        <v>11838</v>
      </c>
      <c r="B415" s="223" t="s">
        <v>11857</v>
      </c>
      <c r="C415" s="224" t="s">
        <v>11858</v>
      </c>
      <c r="D415" s="223" t="s">
        <v>10622</v>
      </c>
      <c r="E415" s="225" t="s">
        <v>17</v>
      </c>
      <c r="F415" s="382" t="s">
        <v>7708</v>
      </c>
      <c r="G415" s="223" t="s">
        <v>10551</v>
      </c>
      <c r="H415" s="382" t="s">
        <v>5368</v>
      </c>
      <c r="I415" s="383">
        <v>6600</v>
      </c>
      <c r="J415" s="224" t="s">
        <v>4945</v>
      </c>
    </row>
    <row r="416" spans="1:10" x14ac:dyDescent="0.3">
      <c r="A416" s="381" t="s">
        <v>11841</v>
      </c>
      <c r="B416" s="223" t="s">
        <v>11860</v>
      </c>
      <c r="C416" s="224" t="s">
        <v>11861</v>
      </c>
      <c r="D416" s="223" t="s">
        <v>10622</v>
      </c>
      <c r="E416" s="225" t="s">
        <v>17</v>
      </c>
      <c r="F416" s="382" t="s">
        <v>18</v>
      </c>
      <c r="G416" s="223" t="s">
        <v>10569</v>
      </c>
      <c r="H416" s="382" t="s">
        <v>4937</v>
      </c>
      <c r="I416" s="383">
        <v>8050</v>
      </c>
      <c r="J416" s="224" t="s">
        <v>4945</v>
      </c>
    </row>
    <row r="417" spans="1:10" x14ac:dyDescent="0.3">
      <c r="A417" s="381" t="s">
        <v>11844</v>
      </c>
      <c r="B417" s="223" t="s">
        <v>11863</v>
      </c>
      <c r="C417" s="224" t="s">
        <v>11864</v>
      </c>
      <c r="D417" s="223" t="s">
        <v>10622</v>
      </c>
      <c r="E417" s="225" t="s">
        <v>33</v>
      </c>
      <c r="F417" s="382" t="s">
        <v>7708</v>
      </c>
      <c r="G417" s="223" t="s">
        <v>10551</v>
      </c>
      <c r="H417" s="382" t="s">
        <v>5368</v>
      </c>
      <c r="I417" s="383">
        <v>6600</v>
      </c>
      <c r="J417" s="224" t="s">
        <v>4945</v>
      </c>
    </row>
    <row r="418" spans="1:10" x14ac:dyDescent="0.3">
      <c r="A418" s="381" t="s">
        <v>11847</v>
      </c>
      <c r="B418" s="223" t="s">
        <v>11866</v>
      </c>
      <c r="C418" s="224" t="s">
        <v>11867</v>
      </c>
      <c r="D418" s="223" t="s">
        <v>10622</v>
      </c>
      <c r="E418" s="225" t="s">
        <v>33</v>
      </c>
      <c r="F418" s="382" t="s">
        <v>6725</v>
      </c>
      <c r="G418" s="223" t="s">
        <v>10551</v>
      </c>
      <c r="H418" s="382" t="s">
        <v>1283</v>
      </c>
      <c r="I418" s="383">
        <v>5596</v>
      </c>
      <c r="J418" s="224" t="s">
        <v>4945</v>
      </c>
    </row>
    <row r="419" spans="1:10" x14ac:dyDescent="0.3">
      <c r="A419" s="381" t="s">
        <v>11850</v>
      </c>
      <c r="B419" s="223" t="s">
        <v>11869</v>
      </c>
      <c r="C419" s="224" t="s">
        <v>11870</v>
      </c>
      <c r="D419" s="223" t="s">
        <v>10622</v>
      </c>
      <c r="E419" s="225" t="s">
        <v>33</v>
      </c>
      <c r="F419" s="382" t="s">
        <v>748</v>
      </c>
      <c r="G419" s="223" t="s">
        <v>11871</v>
      </c>
      <c r="H419" s="382" t="s">
        <v>10606</v>
      </c>
      <c r="I419" s="383">
        <v>8570</v>
      </c>
      <c r="J419" s="224" t="s">
        <v>4945</v>
      </c>
    </row>
    <row r="420" spans="1:10" x14ac:dyDescent="0.3">
      <c r="A420" s="381" t="s">
        <v>11853</v>
      </c>
      <c r="B420" s="223" t="s">
        <v>11873</v>
      </c>
      <c r="C420" s="224" t="s">
        <v>11874</v>
      </c>
      <c r="D420" s="223" t="s">
        <v>10622</v>
      </c>
      <c r="E420" s="225" t="s">
        <v>17</v>
      </c>
      <c r="F420" s="382" t="s">
        <v>191</v>
      </c>
      <c r="G420" s="223" t="s">
        <v>10569</v>
      </c>
      <c r="H420" s="382" t="s">
        <v>10606</v>
      </c>
      <c r="I420" s="383">
        <v>6170</v>
      </c>
      <c r="J420" s="224" t="s">
        <v>4945</v>
      </c>
    </row>
    <row r="421" spans="1:10" x14ac:dyDescent="0.3">
      <c r="A421" s="381" t="s">
        <v>11856</v>
      </c>
      <c r="B421" s="223" t="s">
        <v>11876</v>
      </c>
      <c r="C421" s="224" t="s">
        <v>11877</v>
      </c>
      <c r="D421" s="223" t="s">
        <v>10622</v>
      </c>
      <c r="E421" s="225" t="s">
        <v>17</v>
      </c>
      <c r="F421" s="382" t="s">
        <v>748</v>
      </c>
      <c r="G421" s="223" t="s">
        <v>11871</v>
      </c>
      <c r="H421" s="382" t="s">
        <v>10606</v>
      </c>
      <c r="I421" s="383">
        <v>8570</v>
      </c>
      <c r="J421" s="224" t="s">
        <v>4945</v>
      </c>
    </row>
    <row r="422" spans="1:10" x14ac:dyDescent="0.3">
      <c r="A422" s="381" t="s">
        <v>11859</v>
      </c>
      <c r="B422" s="223" t="s">
        <v>11879</v>
      </c>
      <c r="C422" s="224" t="s">
        <v>11880</v>
      </c>
      <c r="D422" s="223" t="s">
        <v>10622</v>
      </c>
      <c r="E422" s="225" t="s">
        <v>33</v>
      </c>
      <c r="F422" s="382" t="s">
        <v>6725</v>
      </c>
      <c r="G422" s="223" t="s">
        <v>11881</v>
      </c>
      <c r="H422" s="382" t="s">
        <v>5368</v>
      </c>
      <c r="I422" s="383">
        <v>6600</v>
      </c>
      <c r="J422" s="224" t="s">
        <v>4945</v>
      </c>
    </row>
    <row r="423" spans="1:10" x14ac:dyDescent="0.3">
      <c r="A423" s="381" t="s">
        <v>11862</v>
      </c>
      <c r="B423" s="223" t="s">
        <v>11883</v>
      </c>
      <c r="C423" s="224" t="s">
        <v>11884</v>
      </c>
      <c r="D423" s="223" t="s">
        <v>10622</v>
      </c>
      <c r="E423" s="225" t="s">
        <v>33</v>
      </c>
      <c r="F423" s="382" t="s">
        <v>748</v>
      </c>
      <c r="G423" s="223" t="s">
        <v>11871</v>
      </c>
      <c r="H423" s="382" t="s">
        <v>10606</v>
      </c>
      <c r="I423" s="383">
        <v>8570</v>
      </c>
      <c r="J423" s="224" t="s">
        <v>4945</v>
      </c>
    </row>
    <row r="424" spans="1:10" x14ac:dyDescent="0.3">
      <c r="A424" s="381" t="s">
        <v>11865</v>
      </c>
      <c r="B424" s="223" t="s">
        <v>11886</v>
      </c>
      <c r="C424" s="224" t="s">
        <v>11887</v>
      </c>
      <c r="D424" s="223" t="s">
        <v>10622</v>
      </c>
      <c r="E424" s="225" t="s">
        <v>33</v>
      </c>
      <c r="F424" s="382" t="s">
        <v>748</v>
      </c>
      <c r="G424" s="223" t="s">
        <v>11871</v>
      </c>
      <c r="H424" s="382" t="s">
        <v>10606</v>
      </c>
      <c r="I424" s="383">
        <v>8570</v>
      </c>
      <c r="J424" s="224" t="s">
        <v>4945</v>
      </c>
    </row>
    <row r="425" spans="1:10" x14ac:dyDescent="0.3">
      <c r="A425" s="381" t="s">
        <v>11868</v>
      </c>
      <c r="B425" s="223" t="s">
        <v>11889</v>
      </c>
      <c r="C425" s="224" t="s">
        <v>11890</v>
      </c>
      <c r="D425" s="223" t="s">
        <v>10622</v>
      </c>
      <c r="E425" s="225" t="s">
        <v>33</v>
      </c>
      <c r="F425" s="382" t="s">
        <v>6725</v>
      </c>
      <c r="G425" s="223" t="s">
        <v>10551</v>
      </c>
      <c r="H425" s="382" t="s">
        <v>1283</v>
      </c>
      <c r="I425" s="383">
        <v>5596</v>
      </c>
      <c r="J425" s="224" t="s">
        <v>4945</v>
      </c>
    </row>
    <row r="426" spans="1:10" x14ac:dyDescent="0.3">
      <c r="A426" s="381" t="s">
        <v>11872</v>
      </c>
      <c r="B426" s="223" t="s">
        <v>11892</v>
      </c>
      <c r="C426" s="224" t="s">
        <v>11893</v>
      </c>
      <c r="D426" s="223" t="s">
        <v>10622</v>
      </c>
      <c r="E426" s="225" t="s">
        <v>33</v>
      </c>
      <c r="F426" s="382" t="s">
        <v>73</v>
      </c>
      <c r="G426" s="223" t="s">
        <v>10569</v>
      </c>
      <c r="H426" s="382" t="s">
        <v>2341</v>
      </c>
      <c r="I426" s="383">
        <v>7300</v>
      </c>
      <c r="J426" s="224" t="s">
        <v>4945</v>
      </c>
    </row>
    <row r="427" spans="1:10" x14ac:dyDescent="0.3">
      <c r="A427" s="381" t="s">
        <v>11875</v>
      </c>
      <c r="B427" s="223" t="s">
        <v>11895</v>
      </c>
      <c r="C427" s="224" t="s">
        <v>11896</v>
      </c>
      <c r="D427" s="223" t="s">
        <v>10622</v>
      </c>
      <c r="E427" s="225" t="s">
        <v>33</v>
      </c>
      <c r="F427" s="382" t="s">
        <v>11897</v>
      </c>
      <c r="G427" s="223" t="s">
        <v>900</v>
      </c>
      <c r="H427" s="382" t="s">
        <v>1283</v>
      </c>
      <c r="I427" s="383">
        <v>1800</v>
      </c>
      <c r="J427" s="224" t="s">
        <v>4945</v>
      </c>
    </row>
    <row r="428" spans="1:10" x14ac:dyDescent="0.3">
      <c r="A428" s="381" t="s">
        <v>11878</v>
      </c>
      <c r="B428" s="223" t="s">
        <v>11899</v>
      </c>
      <c r="C428" s="224" t="s">
        <v>11900</v>
      </c>
      <c r="D428" s="223" t="s">
        <v>10622</v>
      </c>
      <c r="E428" s="225" t="s">
        <v>33</v>
      </c>
      <c r="F428" s="382" t="s">
        <v>6725</v>
      </c>
      <c r="G428" s="223" t="s">
        <v>10551</v>
      </c>
      <c r="H428" s="382" t="s">
        <v>1283</v>
      </c>
      <c r="I428" s="383">
        <v>5596</v>
      </c>
      <c r="J428" s="224" t="s">
        <v>4945</v>
      </c>
    </row>
    <row r="429" spans="1:10" x14ac:dyDescent="0.3">
      <c r="A429" s="381" t="s">
        <v>11882</v>
      </c>
      <c r="B429" s="223" t="s">
        <v>11902</v>
      </c>
      <c r="C429" s="224" t="s">
        <v>11903</v>
      </c>
      <c r="D429" s="223" t="s">
        <v>10622</v>
      </c>
      <c r="E429" s="225" t="s">
        <v>33</v>
      </c>
      <c r="F429" s="382" t="s">
        <v>835</v>
      </c>
      <c r="G429" s="223" t="s">
        <v>10578</v>
      </c>
      <c r="H429" s="382" t="s">
        <v>1358</v>
      </c>
      <c r="I429" s="383">
        <v>10500</v>
      </c>
      <c r="J429" s="224" t="s">
        <v>4945</v>
      </c>
    </row>
    <row r="430" spans="1:10" x14ac:dyDescent="0.3">
      <c r="A430" s="381" t="s">
        <v>11885</v>
      </c>
      <c r="B430" s="223" t="s">
        <v>11905</v>
      </c>
      <c r="C430" s="224" t="s">
        <v>11906</v>
      </c>
      <c r="D430" s="223" t="s">
        <v>10622</v>
      </c>
      <c r="E430" s="225" t="s">
        <v>33</v>
      </c>
      <c r="F430" s="382" t="s">
        <v>11907</v>
      </c>
      <c r="G430" s="223" t="s">
        <v>11908</v>
      </c>
      <c r="H430" s="382" t="s">
        <v>11909</v>
      </c>
      <c r="I430" s="383">
        <v>10500</v>
      </c>
      <c r="J430" s="224" t="s">
        <v>4945</v>
      </c>
    </row>
    <row r="431" spans="1:10" x14ac:dyDescent="0.3">
      <c r="A431" s="381" t="s">
        <v>11888</v>
      </c>
      <c r="B431" s="223" t="s">
        <v>11911</v>
      </c>
      <c r="C431" s="224" t="s">
        <v>11912</v>
      </c>
      <c r="D431" s="223" t="s">
        <v>10622</v>
      </c>
      <c r="E431" s="225" t="s">
        <v>17</v>
      </c>
      <c r="F431" s="382" t="s">
        <v>18</v>
      </c>
      <c r="G431" s="223" t="s">
        <v>10569</v>
      </c>
      <c r="H431" s="382" t="s">
        <v>4937</v>
      </c>
      <c r="I431" s="383">
        <v>8050</v>
      </c>
      <c r="J431" s="224" t="s">
        <v>4945</v>
      </c>
    </row>
    <row r="432" spans="1:10" x14ac:dyDescent="0.3">
      <c r="A432" s="381" t="s">
        <v>11891</v>
      </c>
      <c r="B432" s="223" t="s">
        <v>11914</v>
      </c>
      <c r="C432" s="224" t="s">
        <v>11915</v>
      </c>
      <c r="D432" s="223" t="s">
        <v>10622</v>
      </c>
      <c r="E432" s="225" t="s">
        <v>17</v>
      </c>
      <c r="F432" s="382" t="s">
        <v>4665</v>
      </c>
      <c r="G432" s="223" t="s">
        <v>10569</v>
      </c>
      <c r="H432" s="382" t="s">
        <v>4937</v>
      </c>
      <c r="I432" s="383">
        <v>8000</v>
      </c>
      <c r="J432" s="224" t="s">
        <v>4945</v>
      </c>
    </row>
    <row r="433" spans="1:10" x14ac:dyDescent="0.3">
      <c r="A433" s="381" t="s">
        <v>11894</v>
      </c>
      <c r="B433" s="223" t="s">
        <v>11917</v>
      </c>
      <c r="C433" s="224" t="s">
        <v>11918</v>
      </c>
      <c r="D433" s="223" t="s">
        <v>10622</v>
      </c>
      <c r="E433" s="225" t="s">
        <v>17</v>
      </c>
      <c r="F433" s="382" t="s">
        <v>18</v>
      </c>
      <c r="G433" s="223" t="s">
        <v>10569</v>
      </c>
      <c r="H433" s="382" t="s">
        <v>4937</v>
      </c>
      <c r="I433" s="383">
        <v>8550</v>
      </c>
      <c r="J433" s="224" t="s">
        <v>4945</v>
      </c>
    </row>
    <row r="434" spans="1:10" x14ac:dyDescent="0.3">
      <c r="A434" s="381" t="s">
        <v>11898</v>
      </c>
      <c r="B434" s="223" t="s">
        <v>11920</v>
      </c>
      <c r="C434" s="224" t="s">
        <v>11921</v>
      </c>
      <c r="D434" s="223" t="s">
        <v>10622</v>
      </c>
      <c r="E434" s="225" t="s">
        <v>17</v>
      </c>
      <c r="F434" s="382" t="s">
        <v>18</v>
      </c>
      <c r="G434" s="223" t="s">
        <v>10569</v>
      </c>
      <c r="H434" s="382" t="s">
        <v>4937</v>
      </c>
      <c r="I434" s="383">
        <v>8050</v>
      </c>
      <c r="J434" s="224" t="s">
        <v>4945</v>
      </c>
    </row>
    <row r="435" spans="1:10" x14ac:dyDescent="0.3">
      <c r="A435" s="381" t="s">
        <v>11901</v>
      </c>
      <c r="B435" s="223" t="s">
        <v>3971</v>
      </c>
      <c r="C435" s="224" t="s">
        <v>11923</v>
      </c>
      <c r="D435" s="223" t="s">
        <v>10622</v>
      </c>
      <c r="E435" s="225" t="s">
        <v>33</v>
      </c>
      <c r="F435" s="382" t="s">
        <v>11924</v>
      </c>
      <c r="G435" s="223" t="s">
        <v>11925</v>
      </c>
      <c r="H435" s="382" t="s">
        <v>1283</v>
      </c>
      <c r="I435" s="383">
        <v>1800</v>
      </c>
      <c r="J435" s="224" t="s">
        <v>4945</v>
      </c>
    </row>
    <row r="436" spans="1:10" x14ac:dyDescent="0.3">
      <c r="A436" s="381" t="s">
        <v>11904</v>
      </c>
      <c r="B436" s="223" t="s">
        <v>11927</v>
      </c>
      <c r="C436" s="224" t="s">
        <v>11928</v>
      </c>
      <c r="D436" s="223" t="s">
        <v>10622</v>
      </c>
      <c r="E436" s="225" t="s">
        <v>33</v>
      </c>
      <c r="F436" s="382" t="s">
        <v>7708</v>
      </c>
      <c r="G436" s="223" t="s">
        <v>10551</v>
      </c>
      <c r="H436" s="382" t="s">
        <v>5368</v>
      </c>
      <c r="I436" s="383">
        <v>6600</v>
      </c>
      <c r="J436" s="224" t="s">
        <v>4945</v>
      </c>
    </row>
    <row r="437" spans="1:10" x14ac:dyDescent="0.3">
      <c r="A437" s="381" t="s">
        <v>11910</v>
      </c>
      <c r="B437" s="223" t="s">
        <v>11930</v>
      </c>
      <c r="C437" s="224" t="s">
        <v>11931</v>
      </c>
      <c r="D437" s="223" t="s">
        <v>10622</v>
      </c>
      <c r="E437" s="225" t="s">
        <v>17</v>
      </c>
      <c r="F437" s="382" t="s">
        <v>191</v>
      </c>
      <c r="G437" s="223" t="s">
        <v>10569</v>
      </c>
      <c r="H437" s="382" t="s">
        <v>11932</v>
      </c>
      <c r="I437" s="383">
        <v>6170</v>
      </c>
      <c r="J437" s="224" t="s">
        <v>4945</v>
      </c>
    </row>
    <row r="438" spans="1:10" x14ac:dyDescent="0.3">
      <c r="A438" s="381" t="s">
        <v>11913</v>
      </c>
      <c r="B438" s="223" t="s">
        <v>11934</v>
      </c>
      <c r="C438" s="224" t="s">
        <v>11935</v>
      </c>
      <c r="D438" s="223" t="s">
        <v>10622</v>
      </c>
      <c r="E438" s="225" t="s">
        <v>17</v>
      </c>
      <c r="F438" s="382" t="s">
        <v>11936</v>
      </c>
      <c r="G438" s="223" t="s">
        <v>7728</v>
      </c>
      <c r="H438" s="382" t="s">
        <v>2341</v>
      </c>
      <c r="I438" s="383">
        <v>7900</v>
      </c>
      <c r="J438" s="224" t="s">
        <v>4945</v>
      </c>
    </row>
    <row r="439" spans="1:10" x14ac:dyDescent="0.3">
      <c r="A439" s="381" t="s">
        <v>11916</v>
      </c>
      <c r="B439" s="223" t="s">
        <v>11938</v>
      </c>
      <c r="C439" s="224" t="s">
        <v>11939</v>
      </c>
      <c r="D439" s="223" t="s">
        <v>10622</v>
      </c>
      <c r="E439" s="225" t="s">
        <v>33</v>
      </c>
      <c r="F439" s="382" t="s">
        <v>73</v>
      </c>
      <c r="G439" s="223" t="s">
        <v>10586</v>
      </c>
      <c r="H439" s="382" t="s">
        <v>5831</v>
      </c>
      <c r="I439" s="383">
        <v>9300</v>
      </c>
      <c r="J439" s="224" t="s">
        <v>4945</v>
      </c>
    </row>
    <row r="440" spans="1:10" x14ac:dyDescent="0.3">
      <c r="A440" s="381" t="s">
        <v>11919</v>
      </c>
      <c r="B440" s="223" t="s">
        <v>11941</v>
      </c>
      <c r="C440" s="224" t="s">
        <v>11942</v>
      </c>
      <c r="D440" s="223" t="s">
        <v>10622</v>
      </c>
      <c r="E440" s="225" t="s">
        <v>17</v>
      </c>
      <c r="F440" s="382" t="s">
        <v>748</v>
      </c>
      <c r="G440" s="223" t="s">
        <v>10586</v>
      </c>
      <c r="H440" s="382" t="s">
        <v>11932</v>
      </c>
      <c r="I440" s="383">
        <v>8570</v>
      </c>
      <c r="J440" s="224" t="s">
        <v>4945</v>
      </c>
    </row>
    <row r="441" spans="1:10" x14ac:dyDescent="0.3">
      <c r="A441" s="381" t="s">
        <v>11922</v>
      </c>
      <c r="B441" s="223" t="s">
        <v>11945</v>
      </c>
      <c r="C441" s="224" t="s">
        <v>11946</v>
      </c>
      <c r="D441" s="223" t="s">
        <v>10622</v>
      </c>
      <c r="E441" s="225" t="s">
        <v>33</v>
      </c>
      <c r="F441" s="382" t="s">
        <v>6725</v>
      </c>
      <c r="G441" s="223" t="s">
        <v>10551</v>
      </c>
      <c r="H441" s="382" t="s">
        <v>1283</v>
      </c>
      <c r="I441" s="383">
        <v>5596</v>
      </c>
      <c r="J441" s="224" t="s">
        <v>4945</v>
      </c>
    </row>
    <row r="442" spans="1:10" x14ac:dyDescent="0.3">
      <c r="A442" s="381" t="s">
        <v>11926</v>
      </c>
      <c r="B442" s="223" t="s">
        <v>11948</v>
      </c>
      <c r="C442" s="224" t="s">
        <v>11949</v>
      </c>
      <c r="D442" s="223" t="s">
        <v>10622</v>
      </c>
      <c r="E442" s="225" t="s">
        <v>33</v>
      </c>
      <c r="F442" s="382" t="s">
        <v>11950</v>
      </c>
      <c r="G442" s="223" t="s">
        <v>544</v>
      </c>
      <c r="H442" s="382" t="s">
        <v>1283</v>
      </c>
      <c r="I442" s="383">
        <v>5548</v>
      </c>
      <c r="J442" s="224" t="s">
        <v>4945</v>
      </c>
    </row>
    <row r="443" spans="1:10" x14ac:dyDescent="0.3">
      <c r="A443" s="381" t="s">
        <v>11929</v>
      </c>
      <c r="B443" s="223" t="s">
        <v>11952</v>
      </c>
      <c r="C443" s="224" t="s">
        <v>11953</v>
      </c>
      <c r="D443" s="223" t="s">
        <v>10622</v>
      </c>
      <c r="E443" s="225" t="s">
        <v>33</v>
      </c>
      <c r="F443" s="382" t="s">
        <v>11950</v>
      </c>
      <c r="G443" s="223" t="s">
        <v>544</v>
      </c>
      <c r="H443" s="382" t="s">
        <v>1283</v>
      </c>
      <c r="I443" s="383">
        <v>5548</v>
      </c>
      <c r="J443" s="224" t="s">
        <v>4945</v>
      </c>
    </row>
    <row r="444" spans="1:10" x14ac:dyDescent="0.3">
      <c r="A444" s="381" t="s">
        <v>11933</v>
      </c>
      <c r="B444" s="223" t="s">
        <v>11955</v>
      </c>
      <c r="C444" s="224" t="s">
        <v>11956</v>
      </c>
      <c r="D444" s="223" t="s">
        <v>10622</v>
      </c>
      <c r="E444" s="225" t="s">
        <v>33</v>
      </c>
      <c r="F444" s="382" t="s">
        <v>11957</v>
      </c>
      <c r="G444" s="223" t="s">
        <v>544</v>
      </c>
      <c r="H444" s="382" t="s">
        <v>1283</v>
      </c>
      <c r="I444" s="383">
        <v>5548</v>
      </c>
      <c r="J444" s="224" t="s">
        <v>4945</v>
      </c>
    </row>
    <row r="445" spans="1:10" x14ac:dyDescent="0.3">
      <c r="A445" s="381" t="s">
        <v>11937</v>
      </c>
      <c r="B445" s="223" t="s">
        <v>11959</v>
      </c>
      <c r="C445" s="224" t="s">
        <v>11960</v>
      </c>
      <c r="D445" s="223" t="s">
        <v>10622</v>
      </c>
      <c r="E445" s="225" t="s">
        <v>33</v>
      </c>
      <c r="F445" s="382" t="s">
        <v>11961</v>
      </c>
      <c r="G445" s="223" t="s">
        <v>10551</v>
      </c>
      <c r="H445" s="382" t="s">
        <v>1283</v>
      </c>
      <c r="I445" s="383">
        <v>5548</v>
      </c>
      <c r="J445" s="224" t="s">
        <v>4945</v>
      </c>
    </row>
    <row r="446" spans="1:10" x14ac:dyDescent="0.3">
      <c r="A446" s="381" t="s">
        <v>11940</v>
      </c>
      <c r="B446" s="223" t="s">
        <v>11963</v>
      </c>
      <c r="C446" s="224" t="s">
        <v>11964</v>
      </c>
      <c r="D446" s="223" t="s">
        <v>10622</v>
      </c>
      <c r="E446" s="225"/>
      <c r="F446" s="382" t="s">
        <v>11965</v>
      </c>
      <c r="G446" s="223" t="s">
        <v>919</v>
      </c>
      <c r="H446" s="382" t="s">
        <v>1283</v>
      </c>
      <c r="I446" s="383">
        <v>9500</v>
      </c>
      <c r="J446" s="224" t="s">
        <v>4945</v>
      </c>
    </row>
    <row r="447" spans="1:10" x14ac:dyDescent="0.3">
      <c r="A447" s="381" t="s">
        <v>11943</v>
      </c>
      <c r="B447" s="223" t="s">
        <v>11967</v>
      </c>
      <c r="C447" s="224" t="s">
        <v>11968</v>
      </c>
      <c r="D447" s="223" t="s">
        <v>10622</v>
      </c>
      <c r="E447" s="225" t="s">
        <v>33</v>
      </c>
      <c r="F447" s="382" t="s">
        <v>11969</v>
      </c>
      <c r="G447" s="224" t="s">
        <v>776</v>
      </c>
      <c r="H447" s="382" t="s">
        <v>1283</v>
      </c>
      <c r="I447" s="383">
        <v>5500</v>
      </c>
      <c r="J447" s="224" t="s">
        <v>4945</v>
      </c>
    </row>
    <row r="448" spans="1:10" x14ac:dyDescent="0.3">
      <c r="A448" s="381" t="s">
        <v>11944</v>
      </c>
      <c r="B448" s="223" t="s">
        <v>1385</v>
      </c>
      <c r="C448" s="224" t="s">
        <v>11971</v>
      </c>
      <c r="D448" s="224" t="s">
        <v>10622</v>
      </c>
      <c r="E448" s="222" t="s">
        <v>17</v>
      </c>
      <c r="F448" s="223" t="s">
        <v>6725</v>
      </c>
      <c r="G448" s="224" t="s">
        <v>544</v>
      </c>
      <c r="H448" s="398" t="s">
        <v>1283</v>
      </c>
      <c r="I448" s="383">
        <v>5500</v>
      </c>
      <c r="J448" s="224" t="s">
        <v>4945</v>
      </c>
    </row>
    <row r="449" spans="1:10" x14ac:dyDescent="0.3">
      <c r="A449" s="381" t="s">
        <v>11947</v>
      </c>
      <c r="B449" s="223" t="s">
        <v>11973</v>
      </c>
      <c r="C449" s="224" t="s">
        <v>11974</v>
      </c>
      <c r="D449" s="223" t="s">
        <v>10622</v>
      </c>
      <c r="E449" s="225" t="s">
        <v>33</v>
      </c>
      <c r="F449" s="382" t="s">
        <v>6725</v>
      </c>
      <c r="G449" s="223" t="s">
        <v>10551</v>
      </c>
      <c r="H449" s="382" t="s">
        <v>1283</v>
      </c>
      <c r="I449" s="383">
        <v>5596</v>
      </c>
      <c r="J449" s="224" t="s">
        <v>4945</v>
      </c>
    </row>
    <row r="450" spans="1:10" x14ac:dyDescent="0.3">
      <c r="A450" s="381" t="s">
        <v>11951</v>
      </c>
      <c r="B450" s="223" t="s">
        <v>11976</v>
      </c>
      <c r="C450" s="224" t="s">
        <v>11977</v>
      </c>
      <c r="D450" s="224" t="s">
        <v>10622</v>
      </c>
      <c r="E450" s="225" t="s">
        <v>33</v>
      </c>
      <c r="F450" s="382" t="s">
        <v>1018</v>
      </c>
      <c r="G450" s="224" t="s">
        <v>544</v>
      </c>
      <c r="H450" s="382" t="s">
        <v>1283</v>
      </c>
      <c r="I450" s="383">
        <v>5596</v>
      </c>
      <c r="J450" s="224" t="s">
        <v>4945</v>
      </c>
    </row>
    <row r="451" spans="1:10" x14ac:dyDescent="0.3">
      <c r="A451" s="381" t="s">
        <v>11954</v>
      </c>
      <c r="B451" s="223" t="s">
        <v>11979</v>
      </c>
      <c r="C451" s="224" t="s">
        <v>11980</v>
      </c>
      <c r="D451" s="223" t="s">
        <v>10622</v>
      </c>
      <c r="E451" s="225" t="s">
        <v>33</v>
      </c>
      <c r="F451" s="382" t="s">
        <v>11924</v>
      </c>
      <c r="G451" s="223" t="s">
        <v>11981</v>
      </c>
      <c r="H451" s="382" t="s">
        <v>1283</v>
      </c>
      <c r="I451" s="383">
        <v>1800</v>
      </c>
      <c r="J451" s="224" t="s">
        <v>4945</v>
      </c>
    </row>
    <row r="452" spans="1:10" x14ac:dyDescent="0.3">
      <c r="A452" s="381" t="s">
        <v>11958</v>
      </c>
      <c r="B452" s="223" t="s">
        <v>11983</v>
      </c>
      <c r="C452" s="224" t="s">
        <v>11984</v>
      </c>
      <c r="D452" s="223" t="s">
        <v>10622</v>
      </c>
      <c r="E452" s="225" t="s">
        <v>33</v>
      </c>
      <c r="F452" s="382" t="s">
        <v>9994</v>
      </c>
      <c r="G452" s="223" t="s">
        <v>10569</v>
      </c>
      <c r="H452" s="382" t="s">
        <v>4937</v>
      </c>
      <c r="I452" s="383">
        <v>7400</v>
      </c>
      <c r="J452" s="224" t="s">
        <v>4945</v>
      </c>
    </row>
    <row r="453" spans="1:10" x14ac:dyDescent="0.3">
      <c r="A453" s="381" t="s">
        <v>11962</v>
      </c>
      <c r="B453" s="223" t="s">
        <v>4506</v>
      </c>
      <c r="C453" s="224" t="s">
        <v>11986</v>
      </c>
      <c r="D453" s="223" t="s">
        <v>10622</v>
      </c>
      <c r="E453" s="225" t="s">
        <v>17</v>
      </c>
      <c r="F453" s="382" t="s">
        <v>18</v>
      </c>
      <c r="G453" s="223" t="s">
        <v>10569</v>
      </c>
      <c r="H453" s="382" t="s">
        <v>4937</v>
      </c>
      <c r="I453" s="383">
        <v>7400</v>
      </c>
      <c r="J453" s="224" t="s">
        <v>4945</v>
      </c>
    </row>
    <row r="454" spans="1:10" x14ac:dyDescent="0.3">
      <c r="A454" s="381" t="s">
        <v>11966</v>
      </c>
      <c r="B454" s="223" t="s">
        <v>11988</v>
      </c>
      <c r="C454" s="224" t="s">
        <v>11989</v>
      </c>
      <c r="D454" s="223" t="s">
        <v>10622</v>
      </c>
      <c r="E454" s="225" t="s">
        <v>17</v>
      </c>
      <c r="F454" s="382" t="s">
        <v>9994</v>
      </c>
      <c r="G454" s="223" t="s">
        <v>10569</v>
      </c>
      <c r="H454" s="382" t="s">
        <v>4937</v>
      </c>
      <c r="I454" s="383">
        <v>7400</v>
      </c>
      <c r="J454" s="224" t="s">
        <v>4945</v>
      </c>
    </row>
    <row r="455" spans="1:10" x14ac:dyDescent="0.3">
      <c r="A455" s="381" t="s">
        <v>11970</v>
      </c>
      <c r="B455" s="223" t="s">
        <v>11991</v>
      </c>
      <c r="C455" s="224" t="s">
        <v>11992</v>
      </c>
      <c r="D455" s="223" t="s">
        <v>10622</v>
      </c>
      <c r="E455" s="225" t="s">
        <v>17</v>
      </c>
      <c r="F455" s="403" t="s">
        <v>9994</v>
      </c>
      <c r="G455" s="223" t="s">
        <v>10569</v>
      </c>
      <c r="H455" s="382" t="s">
        <v>4937</v>
      </c>
      <c r="I455" s="383">
        <v>7400</v>
      </c>
      <c r="J455" s="224" t="s">
        <v>4945</v>
      </c>
    </row>
    <row r="456" spans="1:10" x14ac:dyDescent="0.3">
      <c r="A456" s="381" t="s">
        <v>11972</v>
      </c>
      <c r="B456" s="223" t="s">
        <v>11994</v>
      </c>
      <c r="C456" s="224" t="s">
        <v>11995</v>
      </c>
      <c r="D456" s="223" t="s">
        <v>10622</v>
      </c>
      <c r="E456" s="225" t="s">
        <v>17</v>
      </c>
      <c r="F456" s="382" t="s">
        <v>9994</v>
      </c>
      <c r="G456" s="223" t="s">
        <v>10569</v>
      </c>
      <c r="H456" s="382" t="s">
        <v>4937</v>
      </c>
      <c r="I456" s="383">
        <v>7400</v>
      </c>
      <c r="J456" s="224" t="s">
        <v>4945</v>
      </c>
    </row>
    <row r="457" spans="1:10" x14ac:dyDescent="0.3">
      <c r="A457" s="381" t="s">
        <v>11975</v>
      </c>
      <c r="B457" s="223" t="s">
        <v>11997</v>
      </c>
      <c r="C457" s="224" t="s">
        <v>11998</v>
      </c>
      <c r="D457" s="223" t="s">
        <v>10622</v>
      </c>
      <c r="E457" s="225" t="s">
        <v>17</v>
      </c>
      <c r="F457" s="382" t="s">
        <v>18</v>
      </c>
      <c r="G457" s="223" t="s">
        <v>10569</v>
      </c>
      <c r="H457" s="382" t="s">
        <v>4937</v>
      </c>
      <c r="I457" s="383">
        <v>7400</v>
      </c>
      <c r="J457" s="224" t="s">
        <v>4945</v>
      </c>
    </row>
    <row r="458" spans="1:10" x14ac:dyDescent="0.3">
      <c r="A458" s="381" t="s">
        <v>11978</v>
      </c>
      <c r="B458" s="223" t="s">
        <v>12001</v>
      </c>
      <c r="C458" s="224" t="s">
        <v>12002</v>
      </c>
      <c r="D458" s="223" t="s">
        <v>10622</v>
      </c>
      <c r="E458" s="225" t="s">
        <v>17</v>
      </c>
      <c r="F458" s="382" t="s">
        <v>18</v>
      </c>
      <c r="G458" s="223" t="s">
        <v>10569</v>
      </c>
      <c r="H458" s="382" t="s">
        <v>4937</v>
      </c>
      <c r="I458" s="383">
        <v>7400</v>
      </c>
      <c r="J458" s="224" t="s">
        <v>4945</v>
      </c>
    </row>
    <row r="459" spans="1:10" x14ac:dyDescent="0.3">
      <c r="A459" s="381" t="s">
        <v>11982</v>
      </c>
      <c r="B459" s="223" t="s">
        <v>12004</v>
      </c>
      <c r="C459" s="224" t="s">
        <v>12005</v>
      </c>
      <c r="D459" s="223" t="s">
        <v>10622</v>
      </c>
      <c r="E459" s="225" t="s">
        <v>17</v>
      </c>
      <c r="F459" s="382" t="s">
        <v>4665</v>
      </c>
      <c r="G459" s="223" t="s">
        <v>10569</v>
      </c>
      <c r="H459" s="382" t="s">
        <v>4937</v>
      </c>
      <c r="I459" s="383">
        <v>7000</v>
      </c>
      <c r="J459" s="224" t="s">
        <v>4945</v>
      </c>
    </row>
    <row r="460" spans="1:10" x14ac:dyDescent="0.3">
      <c r="A460" s="381" t="s">
        <v>11985</v>
      </c>
      <c r="B460" s="223" t="s">
        <v>12007</v>
      </c>
      <c r="C460" s="224" t="s">
        <v>12008</v>
      </c>
      <c r="D460" s="223" t="s">
        <v>10622</v>
      </c>
      <c r="E460" s="225" t="s">
        <v>17</v>
      </c>
      <c r="F460" s="382" t="s">
        <v>18</v>
      </c>
      <c r="G460" s="223" t="s">
        <v>10569</v>
      </c>
      <c r="H460" s="382" t="s">
        <v>4937</v>
      </c>
      <c r="I460" s="383">
        <v>8050</v>
      </c>
      <c r="J460" s="224" t="s">
        <v>4945</v>
      </c>
    </row>
    <row r="461" spans="1:10" x14ac:dyDescent="0.3">
      <c r="A461" s="381" t="s">
        <v>11987</v>
      </c>
      <c r="B461" s="223" t="s">
        <v>12010</v>
      </c>
      <c r="C461" s="224" t="s">
        <v>12011</v>
      </c>
      <c r="D461" s="223" t="s">
        <v>10622</v>
      </c>
      <c r="E461" s="225" t="s">
        <v>17</v>
      </c>
      <c r="F461" s="382" t="s">
        <v>4665</v>
      </c>
      <c r="G461" s="223" t="s">
        <v>10569</v>
      </c>
      <c r="H461" s="382" t="s">
        <v>4937</v>
      </c>
      <c r="I461" s="383">
        <v>7000</v>
      </c>
      <c r="J461" s="224" t="s">
        <v>4945</v>
      </c>
    </row>
    <row r="462" spans="1:10" x14ac:dyDescent="0.3">
      <c r="A462" s="381" t="s">
        <v>11990</v>
      </c>
      <c r="B462" s="223" t="s">
        <v>12013</v>
      </c>
      <c r="C462" s="224" t="s">
        <v>12014</v>
      </c>
      <c r="D462" s="223" t="s">
        <v>10622</v>
      </c>
      <c r="E462" s="225" t="s">
        <v>17</v>
      </c>
      <c r="F462" s="382" t="s">
        <v>18</v>
      </c>
      <c r="G462" s="223" t="s">
        <v>10569</v>
      </c>
      <c r="H462" s="382" t="s">
        <v>4937</v>
      </c>
      <c r="I462" s="383">
        <v>8050</v>
      </c>
      <c r="J462" s="224" t="s">
        <v>4945</v>
      </c>
    </row>
    <row r="463" spans="1:10" x14ac:dyDescent="0.3">
      <c r="A463" s="381" t="s">
        <v>11993</v>
      </c>
      <c r="B463" s="223" t="s">
        <v>12016</v>
      </c>
      <c r="C463" s="224" t="s">
        <v>12017</v>
      </c>
      <c r="D463" s="223" t="s">
        <v>10622</v>
      </c>
      <c r="E463" s="225" t="s">
        <v>33</v>
      </c>
      <c r="F463" s="382" t="s">
        <v>18</v>
      </c>
      <c r="G463" s="223" t="s">
        <v>10569</v>
      </c>
      <c r="H463" s="382" t="s">
        <v>4937</v>
      </c>
      <c r="I463" s="383">
        <v>8050</v>
      </c>
      <c r="J463" s="224" t="s">
        <v>4945</v>
      </c>
    </row>
    <row r="464" spans="1:10" x14ac:dyDescent="0.3">
      <c r="A464" s="381" t="s">
        <v>11996</v>
      </c>
      <c r="B464" s="223" t="s">
        <v>12019</v>
      </c>
      <c r="C464" s="224" t="s">
        <v>12020</v>
      </c>
      <c r="D464" s="223" t="s">
        <v>10622</v>
      </c>
      <c r="E464" s="225" t="s">
        <v>33</v>
      </c>
      <c r="F464" s="382" t="s">
        <v>9994</v>
      </c>
      <c r="G464" s="223" t="s">
        <v>10569</v>
      </c>
      <c r="H464" s="382" t="s">
        <v>4937</v>
      </c>
      <c r="I464" s="383">
        <v>8300</v>
      </c>
      <c r="J464" s="224" t="s">
        <v>4945</v>
      </c>
    </row>
    <row r="465" spans="1:10" x14ac:dyDescent="0.3">
      <c r="A465" s="381" t="s">
        <v>11999</v>
      </c>
      <c r="B465" s="223" t="s">
        <v>12022</v>
      </c>
      <c r="C465" s="224" t="s">
        <v>12023</v>
      </c>
      <c r="D465" s="223" t="s">
        <v>10622</v>
      </c>
      <c r="E465" s="225" t="s">
        <v>17</v>
      </c>
      <c r="F465" s="382" t="s">
        <v>18</v>
      </c>
      <c r="G465" s="223" t="s">
        <v>10569</v>
      </c>
      <c r="H465" s="382" t="s">
        <v>4937</v>
      </c>
      <c r="I465" s="383">
        <v>8050</v>
      </c>
      <c r="J465" s="224" t="s">
        <v>4945</v>
      </c>
    </row>
    <row r="466" spans="1:10" x14ac:dyDescent="0.3">
      <c r="A466" s="381" t="s">
        <v>12000</v>
      </c>
      <c r="B466" s="223" t="s">
        <v>12025</v>
      </c>
      <c r="C466" s="224" t="s">
        <v>12026</v>
      </c>
      <c r="D466" s="223" t="s">
        <v>10622</v>
      </c>
      <c r="E466" s="225" t="s">
        <v>17</v>
      </c>
      <c r="F466" s="382" t="s">
        <v>18</v>
      </c>
      <c r="G466" s="223" t="s">
        <v>10569</v>
      </c>
      <c r="H466" s="382" t="s">
        <v>4937</v>
      </c>
      <c r="I466" s="383">
        <v>8050</v>
      </c>
      <c r="J466" s="224" t="s">
        <v>4945</v>
      </c>
    </row>
    <row r="467" spans="1:10" x14ac:dyDescent="0.3">
      <c r="A467" s="381" t="s">
        <v>12003</v>
      </c>
      <c r="B467" s="223" t="s">
        <v>12028</v>
      </c>
      <c r="C467" s="224" t="s">
        <v>12029</v>
      </c>
      <c r="D467" s="223" t="s">
        <v>10622</v>
      </c>
      <c r="E467" s="225" t="s">
        <v>17</v>
      </c>
      <c r="F467" s="382" t="s">
        <v>4665</v>
      </c>
      <c r="G467" s="223" t="s">
        <v>10569</v>
      </c>
      <c r="H467" s="382" t="s">
        <v>4937</v>
      </c>
      <c r="I467" s="383">
        <v>7000</v>
      </c>
      <c r="J467" s="224" t="s">
        <v>4945</v>
      </c>
    </row>
    <row r="468" spans="1:10" x14ac:dyDescent="0.3">
      <c r="A468" s="381" t="s">
        <v>12006</v>
      </c>
      <c r="B468" s="223" t="s">
        <v>12031</v>
      </c>
      <c r="C468" s="224" t="s">
        <v>12032</v>
      </c>
      <c r="D468" s="223" t="s">
        <v>10622</v>
      </c>
      <c r="E468" s="225" t="s">
        <v>17</v>
      </c>
      <c r="F468" s="382" t="s">
        <v>18</v>
      </c>
      <c r="G468" s="404" t="s">
        <v>10569</v>
      </c>
      <c r="H468" s="382" t="s">
        <v>4937</v>
      </c>
      <c r="I468" s="383">
        <v>8050</v>
      </c>
      <c r="J468" s="224" t="s">
        <v>4945</v>
      </c>
    </row>
    <row r="469" spans="1:10" x14ac:dyDescent="0.3">
      <c r="A469" s="381" t="s">
        <v>12009</v>
      </c>
      <c r="B469" s="223" t="s">
        <v>12034</v>
      </c>
      <c r="C469" s="224" t="s">
        <v>12035</v>
      </c>
      <c r="D469" s="223" t="s">
        <v>10622</v>
      </c>
      <c r="E469" s="225" t="s">
        <v>17</v>
      </c>
      <c r="F469" s="382" t="s">
        <v>9994</v>
      </c>
      <c r="G469" s="223" t="s">
        <v>10569</v>
      </c>
      <c r="H469" s="382" t="s">
        <v>4937</v>
      </c>
      <c r="I469" s="383">
        <v>8300</v>
      </c>
      <c r="J469" s="224" t="s">
        <v>4945</v>
      </c>
    </row>
    <row r="470" spans="1:10" x14ac:dyDescent="0.3">
      <c r="A470" s="381" t="s">
        <v>12012</v>
      </c>
      <c r="B470" s="223" t="s">
        <v>12037</v>
      </c>
      <c r="C470" s="224" t="s">
        <v>12038</v>
      </c>
      <c r="D470" s="223" t="s">
        <v>10622</v>
      </c>
      <c r="E470" s="225" t="s">
        <v>33</v>
      </c>
      <c r="F470" s="382" t="s">
        <v>9994</v>
      </c>
      <c r="G470" s="223" t="s">
        <v>10569</v>
      </c>
      <c r="H470" s="382" t="s">
        <v>4937</v>
      </c>
      <c r="I470" s="383">
        <v>8300</v>
      </c>
      <c r="J470" s="224" t="s">
        <v>4945</v>
      </c>
    </row>
    <row r="471" spans="1:10" x14ac:dyDescent="0.3">
      <c r="A471" s="381" t="s">
        <v>12015</v>
      </c>
      <c r="B471" s="223" t="s">
        <v>12040</v>
      </c>
      <c r="C471" s="224" t="s">
        <v>12041</v>
      </c>
      <c r="D471" s="223" t="s">
        <v>10622</v>
      </c>
      <c r="E471" s="225" t="s">
        <v>17</v>
      </c>
      <c r="F471" s="382" t="s">
        <v>9994</v>
      </c>
      <c r="G471" s="223" t="s">
        <v>10569</v>
      </c>
      <c r="H471" s="382" t="s">
        <v>4937</v>
      </c>
      <c r="I471" s="383">
        <v>8300</v>
      </c>
      <c r="J471" s="224" t="s">
        <v>4945</v>
      </c>
    </row>
    <row r="472" spans="1:10" x14ac:dyDescent="0.3">
      <c r="A472" s="381" t="s">
        <v>12018</v>
      </c>
      <c r="B472" s="223" t="s">
        <v>12043</v>
      </c>
      <c r="C472" s="224" t="s">
        <v>12044</v>
      </c>
      <c r="D472" s="223" t="s">
        <v>10622</v>
      </c>
      <c r="E472" s="225" t="s">
        <v>17</v>
      </c>
      <c r="F472" s="382" t="s">
        <v>18</v>
      </c>
      <c r="G472" s="223" t="s">
        <v>10569</v>
      </c>
      <c r="H472" s="382" t="s">
        <v>4937</v>
      </c>
      <c r="I472" s="383">
        <v>8050</v>
      </c>
      <c r="J472" s="224" t="s">
        <v>4945</v>
      </c>
    </row>
    <row r="473" spans="1:10" x14ac:dyDescent="0.3">
      <c r="A473" s="381" t="s">
        <v>12021</v>
      </c>
      <c r="B473" s="223" t="s">
        <v>12046</v>
      </c>
      <c r="C473" s="224" t="s">
        <v>12047</v>
      </c>
      <c r="D473" s="223" t="s">
        <v>10622</v>
      </c>
      <c r="E473" s="225" t="s">
        <v>17</v>
      </c>
      <c r="F473" s="382" t="s">
        <v>9994</v>
      </c>
      <c r="G473" s="223" t="s">
        <v>10569</v>
      </c>
      <c r="H473" s="382" t="s">
        <v>4937</v>
      </c>
      <c r="I473" s="383">
        <v>8300</v>
      </c>
      <c r="J473" s="224" t="s">
        <v>4945</v>
      </c>
    </row>
    <row r="474" spans="1:10" x14ac:dyDescent="0.3">
      <c r="A474" s="381" t="s">
        <v>12024</v>
      </c>
      <c r="B474" s="223" t="s">
        <v>12049</v>
      </c>
      <c r="C474" s="224" t="s">
        <v>12050</v>
      </c>
      <c r="D474" s="223" t="s">
        <v>10622</v>
      </c>
      <c r="E474" s="225" t="s">
        <v>33</v>
      </c>
      <c r="F474" s="382" t="s">
        <v>9994</v>
      </c>
      <c r="G474" s="223" t="s">
        <v>10569</v>
      </c>
      <c r="H474" s="382" t="s">
        <v>4937</v>
      </c>
      <c r="I474" s="383">
        <v>8300</v>
      </c>
      <c r="J474" s="224" t="s">
        <v>4945</v>
      </c>
    </row>
    <row r="475" spans="1:10" x14ac:dyDescent="0.3">
      <c r="A475" s="381" t="s">
        <v>12027</v>
      </c>
      <c r="B475" s="223" t="s">
        <v>12052</v>
      </c>
      <c r="C475" s="224" t="s">
        <v>12053</v>
      </c>
      <c r="D475" s="223" t="s">
        <v>10622</v>
      </c>
      <c r="E475" s="225" t="s">
        <v>17</v>
      </c>
      <c r="F475" s="382" t="s">
        <v>4665</v>
      </c>
      <c r="G475" s="223" t="s">
        <v>10569</v>
      </c>
      <c r="H475" s="382" t="s">
        <v>4937</v>
      </c>
      <c r="I475" s="383">
        <v>7000</v>
      </c>
      <c r="J475" s="224" t="s">
        <v>4945</v>
      </c>
    </row>
    <row r="476" spans="1:10" x14ac:dyDescent="0.3">
      <c r="A476" s="381" t="s">
        <v>12030</v>
      </c>
      <c r="B476" s="223" t="s">
        <v>12055</v>
      </c>
      <c r="C476" s="224" t="s">
        <v>12056</v>
      </c>
      <c r="D476" s="223" t="s">
        <v>10622</v>
      </c>
      <c r="E476" s="225" t="s">
        <v>17</v>
      </c>
      <c r="F476" s="382" t="s">
        <v>18</v>
      </c>
      <c r="G476" s="223" t="s">
        <v>10569</v>
      </c>
      <c r="H476" s="382" t="s">
        <v>4937</v>
      </c>
      <c r="I476" s="383">
        <v>8550</v>
      </c>
      <c r="J476" s="224" t="s">
        <v>4945</v>
      </c>
    </row>
    <row r="477" spans="1:10" x14ac:dyDescent="0.3">
      <c r="A477" s="381" t="s">
        <v>12033</v>
      </c>
      <c r="B477" s="223" t="s">
        <v>12058</v>
      </c>
      <c r="C477" s="224" t="s">
        <v>12059</v>
      </c>
      <c r="D477" s="223" t="s">
        <v>10622</v>
      </c>
      <c r="E477" s="225" t="s">
        <v>17</v>
      </c>
      <c r="F477" s="382" t="s">
        <v>9994</v>
      </c>
      <c r="G477" s="223" t="s">
        <v>10569</v>
      </c>
      <c r="H477" s="382" t="s">
        <v>4937</v>
      </c>
      <c r="I477" s="383">
        <v>8300</v>
      </c>
      <c r="J477" s="224" t="s">
        <v>4945</v>
      </c>
    </row>
    <row r="478" spans="1:10" x14ac:dyDescent="0.3">
      <c r="A478" s="381" t="s">
        <v>12036</v>
      </c>
      <c r="B478" s="223" t="s">
        <v>12061</v>
      </c>
      <c r="C478" s="224" t="s">
        <v>12062</v>
      </c>
      <c r="D478" s="223" t="s">
        <v>10622</v>
      </c>
      <c r="E478" s="225" t="s">
        <v>17</v>
      </c>
      <c r="F478" s="382" t="s">
        <v>18</v>
      </c>
      <c r="G478" s="223" t="s">
        <v>10569</v>
      </c>
      <c r="H478" s="382" t="s">
        <v>4937</v>
      </c>
      <c r="I478" s="383">
        <v>8050</v>
      </c>
      <c r="J478" s="224" t="s">
        <v>4945</v>
      </c>
    </row>
    <row r="479" spans="1:10" x14ac:dyDescent="0.3">
      <c r="A479" s="381" t="s">
        <v>12039</v>
      </c>
      <c r="B479" s="223" t="s">
        <v>12064</v>
      </c>
      <c r="C479" s="224" t="s">
        <v>12065</v>
      </c>
      <c r="D479" s="223" t="s">
        <v>10622</v>
      </c>
      <c r="E479" s="225" t="s">
        <v>17</v>
      </c>
      <c r="F479" s="382" t="s">
        <v>18</v>
      </c>
      <c r="G479" s="223" t="s">
        <v>10569</v>
      </c>
      <c r="H479" s="382" t="s">
        <v>4937</v>
      </c>
      <c r="I479" s="383">
        <v>8050</v>
      </c>
      <c r="J479" s="224" t="s">
        <v>4945</v>
      </c>
    </row>
    <row r="480" spans="1:10" x14ac:dyDescent="0.3">
      <c r="A480" s="381" t="s">
        <v>12042</v>
      </c>
      <c r="B480" s="223" t="s">
        <v>12067</v>
      </c>
      <c r="C480" s="224" t="s">
        <v>12068</v>
      </c>
      <c r="D480" s="223" t="s">
        <v>10622</v>
      </c>
      <c r="E480" s="225" t="s">
        <v>17</v>
      </c>
      <c r="F480" s="382" t="s">
        <v>9994</v>
      </c>
      <c r="G480" s="223" t="s">
        <v>10569</v>
      </c>
      <c r="H480" s="382" t="s">
        <v>4937</v>
      </c>
      <c r="I480" s="383">
        <v>8300</v>
      </c>
      <c r="J480" s="224" t="s">
        <v>4945</v>
      </c>
    </row>
    <row r="481" spans="1:10" x14ac:dyDescent="0.3">
      <c r="A481" s="381" t="s">
        <v>12045</v>
      </c>
      <c r="B481" s="223" t="s">
        <v>194</v>
      </c>
      <c r="C481" s="224" t="s">
        <v>12070</v>
      </c>
      <c r="D481" s="223" t="s">
        <v>10622</v>
      </c>
      <c r="E481" s="225" t="s">
        <v>17</v>
      </c>
      <c r="F481" s="382" t="s">
        <v>9994</v>
      </c>
      <c r="G481" s="223" t="s">
        <v>10569</v>
      </c>
      <c r="H481" s="382" t="s">
        <v>4937</v>
      </c>
      <c r="I481" s="383">
        <v>8300</v>
      </c>
      <c r="J481" s="224" t="s">
        <v>4945</v>
      </c>
    </row>
    <row r="482" spans="1:10" x14ac:dyDescent="0.3">
      <c r="A482" s="381" t="s">
        <v>12048</v>
      </c>
      <c r="B482" s="223" t="s">
        <v>12072</v>
      </c>
      <c r="C482" s="224" t="s">
        <v>12073</v>
      </c>
      <c r="D482" s="223" t="s">
        <v>10622</v>
      </c>
      <c r="E482" s="225" t="s">
        <v>33</v>
      </c>
      <c r="F482" s="382" t="s">
        <v>18</v>
      </c>
      <c r="G482" s="223" t="s">
        <v>10569</v>
      </c>
      <c r="H482" s="382" t="s">
        <v>4937</v>
      </c>
      <c r="I482" s="383">
        <v>8050</v>
      </c>
      <c r="J482" s="224" t="s">
        <v>4945</v>
      </c>
    </row>
    <row r="483" spans="1:10" x14ac:dyDescent="0.3">
      <c r="A483" s="381" t="s">
        <v>12051</v>
      </c>
      <c r="B483" s="223" t="s">
        <v>5998</v>
      </c>
      <c r="C483" s="224" t="s">
        <v>12075</v>
      </c>
      <c r="D483" s="223" t="s">
        <v>10622</v>
      </c>
      <c r="E483" s="225" t="s">
        <v>17</v>
      </c>
      <c r="F483" s="382" t="s">
        <v>18</v>
      </c>
      <c r="G483" s="223" t="s">
        <v>10569</v>
      </c>
      <c r="H483" s="382" t="s">
        <v>4937</v>
      </c>
      <c r="I483" s="383">
        <v>8050</v>
      </c>
      <c r="J483" s="224" t="s">
        <v>4945</v>
      </c>
    </row>
    <row r="484" spans="1:10" x14ac:dyDescent="0.3">
      <c r="A484" s="381" t="s">
        <v>12054</v>
      </c>
      <c r="B484" s="223" t="s">
        <v>12077</v>
      </c>
      <c r="C484" s="224" t="s">
        <v>12078</v>
      </c>
      <c r="D484" s="223" t="s">
        <v>10622</v>
      </c>
      <c r="E484" s="225" t="s">
        <v>17</v>
      </c>
      <c r="F484" s="382" t="s">
        <v>18</v>
      </c>
      <c r="G484" s="223" t="s">
        <v>10569</v>
      </c>
      <c r="H484" s="382" t="s">
        <v>4937</v>
      </c>
      <c r="I484" s="383">
        <v>8050</v>
      </c>
      <c r="J484" s="224" t="s">
        <v>4945</v>
      </c>
    </row>
    <row r="485" spans="1:10" x14ac:dyDescent="0.3">
      <c r="A485" s="381" t="s">
        <v>12057</v>
      </c>
      <c r="B485" s="223" t="s">
        <v>6750</v>
      </c>
      <c r="C485" s="224" t="s">
        <v>12080</v>
      </c>
      <c r="D485" s="223" t="s">
        <v>10622</v>
      </c>
      <c r="E485" s="225" t="s">
        <v>17</v>
      </c>
      <c r="F485" s="382" t="s">
        <v>18</v>
      </c>
      <c r="G485" s="223" t="s">
        <v>10569</v>
      </c>
      <c r="H485" s="382" t="s">
        <v>4937</v>
      </c>
      <c r="I485" s="383">
        <v>8050</v>
      </c>
      <c r="J485" s="224" t="s">
        <v>4945</v>
      </c>
    </row>
    <row r="486" spans="1:10" x14ac:dyDescent="0.3">
      <c r="A486" s="381" t="s">
        <v>12060</v>
      </c>
      <c r="B486" s="223" t="s">
        <v>12082</v>
      </c>
      <c r="C486" s="224" t="s">
        <v>12083</v>
      </c>
      <c r="D486" s="223" t="s">
        <v>10622</v>
      </c>
      <c r="E486" s="225" t="s">
        <v>17</v>
      </c>
      <c r="F486" s="382" t="s">
        <v>18</v>
      </c>
      <c r="G486" s="223" t="s">
        <v>10569</v>
      </c>
      <c r="H486" s="382" t="s">
        <v>4937</v>
      </c>
      <c r="I486" s="383">
        <v>8050</v>
      </c>
      <c r="J486" s="224" t="s">
        <v>4945</v>
      </c>
    </row>
    <row r="487" spans="1:10" x14ac:dyDescent="0.3">
      <c r="A487" s="381" t="s">
        <v>12063</v>
      </c>
      <c r="B487" s="223" t="s">
        <v>12085</v>
      </c>
      <c r="C487" s="224" t="s">
        <v>12086</v>
      </c>
      <c r="D487" s="223" t="s">
        <v>10622</v>
      </c>
      <c r="E487" s="225" t="s">
        <v>17</v>
      </c>
      <c r="F487" s="382" t="s">
        <v>18</v>
      </c>
      <c r="G487" s="223" t="s">
        <v>12087</v>
      </c>
      <c r="H487" s="382" t="s">
        <v>4937</v>
      </c>
      <c r="I487" s="383">
        <v>8050</v>
      </c>
      <c r="J487" s="224" t="s">
        <v>4945</v>
      </c>
    </row>
    <row r="488" spans="1:10" x14ac:dyDescent="0.3">
      <c r="A488" s="381" t="s">
        <v>12066</v>
      </c>
      <c r="B488" s="223" t="s">
        <v>12089</v>
      </c>
      <c r="C488" s="224" t="s">
        <v>12090</v>
      </c>
      <c r="D488" s="223" t="s">
        <v>10622</v>
      </c>
      <c r="E488" s="225" t="s">
        <v>17</v>
      </c>
      <c r="F488" s="382" t="s">
        <v>18</v>
      </c>
      <c r="G488" s="223" t="s">
        <v>10569</v>
      </c>
      <c r="H488" s="382" t="s">
        <v>4937</v>
      </c>
      <c r="I488" s="383">
        <v>8050</v>
      </c>
      <c r="J488" s="224" t="s">
        <v>4945</v>
      </c>
    </row>
    <row r="489" spans="1:10" x14ac:dyDescent="0.3">
      <c r="A489" s="381" t="s">
        <v>12069</v>
      </c>
      <c r="B489" s="223" t="s">
        <v>12092</v>
      </c>
      <c r="C489" s="224" t="s">
        <v>12093</v>
      </c>
      <c r="D489" s="223" t="s">
        <v>10622</v>
      </c>
      <c r="E489" s="225" t="s">
        <v>17</v>
      </c>
      <c r="F489" s="382" t="s">
        <v>18</v>
      </c>
      <c r="G489" s="223" t="s">
        <v>10635</v>
      </c>
      <c r="H489" s="382" t="s">
        <v>4937</v>
      </c>
      <c r="I489" s="383">
        <v>8050</v>
      </c>
      <c r="J489" s="224" t="s">
        <v>4945</v>
      </c>
    </row>
    <row r="490" spans="1:10" x14ac:dyDescent="0.3">
      <c r="A490" s="381" t="s">
        <v>12071</v>
      </c>
      <c r="B490" s="223" t="s">
        <v>12095</v>
      </c>
      <c r="C490" s="224" t="s">
        <v>12096</v>
      </c>
      <c r="D490" s="223" t="s">
        <v>10622</v>
      </c>
      <c r="E490" s="225" t="s">
        <v>17</v>
      </c>
      <c r="F490" s="382" t="s">
        <v>18</v>
      </c>
      <c r="G490" s="223" t="s">
        <v>10569</v>
      </c>
      <c r="H490" s="382" t="s">
        <v>4937</v>
      </c>
      <c r="I490" s="383">
        <v>8050</v>
      </c>
      <c r="J490" s="224" t="s">
        <v>4945</v>
      </c>
    </row>
    <row r="491" spans="1:10" x14ac:dyDescent="0.3">
      <c r="A491" s="381" t="s">
        <v>12074</v>
      </c>
      <c r="B491" s="223" t="s">
        <v>12098</v>
      </c>
      <c r="C491" s="224" t="s">
        <v>12093</v>
      </c>
      <c r="D491" s="223" t="s">
        <v>10622</v>
      </c>
      <c r="E491" s="225" t="s">
        <v>17</v>
      </c>
      <c r="F491" s="382" t="s">
        <v>18</v>
      </c>
      <c r="G491" s="223" t="s">
        <v>10569</v>
      </c>
      <c r="H491" s="382" t="s">
        <v>4937</v>
      </c>
      <c r="I491" s="383">
        <v>8050</v>
      </c>
      <c r="J491" s="224" t="s">
        <v>4945</v>
      </c>
    </row>
    <row r="492" spans="1:10" x14ac:dyDescent="0.3">
      <c r="A492" s="381" t="s">
        <v>12076</v>
      </c>
      <c r="B492" s="223" t="s">
        <v>12100</v>
      </c>
      <c r="C492" s="224" t="s">
        <v>12101</v>
      </c>
      <c r="D492" s="223" t="s">
        <v>10622</v>
      </c>
      <c r="E492" s="225" t="s">
        <v>33</v>
      </c>
      <c r="F492" s="382" t="s">
        <v>11936</v>
      </c>
      <c r="G492" s="223" t="s">
        <v>919</v>
      </c>
      <c r="H492" s="382" t="s">
        <v>2341</v>
      </c>
      <c r="I492" s="383">
        <v>9150</v>
      </c>
      <c r="J492" s="224" t="s">
        <v>4945</v>
      </c>
    </row>
    <row r="493" spans="1:10" x14ac:dyDescent="0.3">
      <c r="A493" s="381" t="s">
        <v>12079</v>
      </c>
      <c r="B493" s="223" t="s">
        <v>12103</v>
      </c>
      <c r="C493" s="224" t="s">
        <v>12104</v>
      </c>
      <c r="D493" s="224" t="s">
        <v>10622</v>
      </c>
      <c r="E493" s="224" t="s">
        <v>33</v>
      </c>
      <c r="F493" s="382" t="s">
        <v>10157</v>
      </c>
      <c r="G493" s="222" t="s">
        <v>544</v>
      </c>
      <c r="H493" s="382" t="s">
        <v>5874</v>
      </c>
      <c r="I493" s="405">
        <v>6500</v>
      </c>
      <c r="J493" s="224" t="s">
        <v>4945</v>
      </c>
    </row>
    <row r="494" spans="1:10" x14ac:dyDescent="0.3">
      <c r="A494" s="381" t="s">
        <v>12081</v>
      </c>
      <c r="B494" s="406" t="s">
        <v>12106</v>
      </c>
      <c r="C494" s="407" t="s">
        <v>12107</v>
      </c>
      <c r="D494" s="224" t="s">
        <v>10622</v>
      </c>
      <c r="E494" s="407" t="s">
        <v>33</v>
      </c>
      <c r="F494" s="406" t="s">
        <v>12108</v>
      </c>
      <c r="G494" s="406" t="s">
        <v>11908</v>
      </c>
      <c r="H494" s="406" t="s">
        <v>1358</v>
      </c>
      <c r="I494" s="408">
        <v>5680</v>
      </c>
      <c r="J494" s="224" t="s">
        <v>4945</v>
      </c>
    </row>
    <row r="495" spans="1:10" x14ac:dyDescent="0.3">
      <c r="A495" s="381" t="s">
        <v>12084</v>
      </c>
      <c r="B495" s="406" t="s">
        <v>12110</v>
      </c>
      <c r="C495" s="407" t="s">
        <v>12111</v>
      </c>
      <c r="D495" s="224" t="s">
        <v>10622</v>
      </c>
      <c r="E495" s="407" t="s">
        <v>33</v>
      </c>
      <c r="F495" s="406" t="s">
        <v>73</v>
      </c>
      <c r="G495" s="406" t="s">
        <v>10569</v>
      </c>
      <c r="H495" s="406" t="s">
        <v>5831</v>
      </c>
      <c r="I495" s="410">
        <v>7900</v>
      </c>
      <c r="J495" s="224" t="s">
        <v>4945</v>
      </c>
    </row>
    <row r="496" spans="1:10" x14ac:dyDescent="0.3">
      <c r="A496" s="381" t="s">
        <v>12088</v>
      </c>
      <c r="B496" s="373" t="s">
        <v>12113</v>
      </c>
      <c r="C496" s="67" t="s">
        <v>12114</v>
      </c>
      <c r="D496" s="69" t="s">
        <v>10622</v>
      </c>
      <c r="E496" s="67" t="s">
        <v>33</v>
      </c>
      <c r="F496" s="223" t="s">
        <v>6725</v>
      </c>
      <c r="G496" s="69" t="s">
        <v>10551</v>
      </c>
      <c r="H496" s="69" t="s">
        <v>1283</v>
      </c>
      <c r="I496" s="411">
        <v>5596</v>
      </c>
      <c r="J496" s="224" t="s">
        <v>4945</v>
      </c>
    </row>
    <row r="497" spans="1:10" x14ac:dyDescent="0.3">
      <c r="A497" s="381" t="s">
        <v>12091</v>
      </c>
      <c r="B497" s="373" t="s">
        <v>12116</v>
      </c>
      <c r="C497" s="67" t="s">
        <v>12117</v>
      </c>
      <c r="D497" s="69" t="s">
        <v>10622</v>
      </c>
      <c r="E497" s="67" t="s">
        <v>33</v>
      </c>
      <c r="F497" s="223" t="s">
        <v>6725</v>
      </c>
      <c r="G497" s="69" t="s">
        <v>10551</v>
      </c>
      <c r="H497" s="69" t="s">
        <v>1283</v>
      </c>
      <c r="I497" s="411">
        <v>5596</v>
      </c>
      <c r="J497" s="224" t="s">
        <v>4945</v>
      </c>
    </row>
    <row r="498" spans="1:10" x14ac:dyDescent="0.3">
      <c r="A498" s="381" t="s">
        <v>12094</v>
      </c>
      <c r="B498" s="373" t="s">
        <v>12119</v>
      </c>
      <c r="C498" s="67" t="s">
        <v>12120</v>
      </c>
      <c r="D498" s="69" t="s">
        <v>10622</v>
      </c>
      <c r="E498" s="67" t="s">
        <v>33</v>
      </c>
      <c r="F498" s="223" t="s">
        <v>6725</v>
      </c>
      <c r="G498" s="69" t="s">
        <v>10551</v>
      </c>
      <c r="H498" s="69" t="s">
        <v>1283</v>
      </c>
      <c r="I498" s="411">
        <v>5596</v>
      </c>
      <c r="J498" s="224" t="s">
        <v>4945</v>
      </c>
    </row>
    <row r="499" spans="1:10" x14ac:dyDescent="0.3">
      <c r="A499" s="381" t="s">
        <v>12097</v>
      </c>
      <c r="B499" s="69" t="s">
        <v>12122</v>
      </c>
      <c r="C499" s="67" t="s">
        <v>12123</v>
      </c>
      <c r="D499" s="67" t="s">
        <v>11349</v>
      </c>
      <c r="E499" s="67" t="s">
        <v>17</v>
      </c>
      <c r="F499" s="69" t="s">
        <v>18</v>
      </c>
      <c r="G499" s="67" t="s">
        <v>61</v>
      </c>
      <c r="H499" s="69" t="s">
        <v>9878</v>
      </c>
      <c r="I499" s="383">
        <v>7900</v>
      </c>
      <c r="J499" s="224" t="s">
        <v>4945</v>
      </c>
    </row>
    <row r="500" spans="1:10" x14ac:dyDescent="0.3">
      <c r="A500" s="381" t="s">
        <v>12099</v>
      </c>
      <c r="B500" s="69" t="s">
        <v>12125</v>
      </c>
      <c r="C500" s="67" t="s">
        <v>12126</v>
      </c>
      <c r="D500" s="67" t="s">
        <v>11349</v>
      </c>
      <c r="E500" s="67" t="s">
        <v>17</v>
      </c>
      <c r="F500" s="69" t="s">
        <v>18</v>
      </c>
      <c r="G500" s="67" t="s">
        <v>61</v>
      </c>
      <c r="H500" s="69" t="s">
        <v>9878</v>
      </c>
      <c r="I500" s="383">
        <v>7900</v>
      </c>
      <c r="J500" s="224" t="s">
        <v>4945</v>
      </c>
    </row>
    <row r="501" spans="1:10" x14ac:dyDescent="0.3">
      <c r="A501" s="381" t="s">
        <v>12102</v>
      </c>
      <c r="B501" s="69" t="s">
        <v>11472</v>
      </c>
      <c r="C501" s="67" t="s">
        <v>12128</v>
      </c>
      <c r="D501" s="67" t="s">
        <v>11349</v>
      </c>
      <c r="E501" s="67" t="s">
        <v>17</v>
      </c>
      <c r="F501" s="69" t="s">
        <v>12129</v>
      </c>
      <c r="G501" s="67" t="s">
        <v>7728</v>
      </c>
      <c r="H501" s="69" t="s">
        <v>10990</v>
      </c>
      <c r="I501" s="383">
        <v>8570</v>
      </c>
      <c r="J501" s="224" t="s">
        <v>4945</v>
      </c>
    </row>
    <row r="502" spans="1:10" x14ac:dyDescent="0.3">
      <c r="A502" s="381" t="s">
        <v>12105</v>
      </c>
      <c r="B502" s="69" t="s">
        <v>12131</v>
      </c>
      <c r="C502" s="67" t="s">
        <v>12132</v>
      </c>
      <c r="D502" s="67" t="s">
        <v>11349</v>
      </c>
      <c r="E502" s="67" t="s">
        <v>17</v>
      </c>
      <c r="F502" s="69" t="s">
        <v>12129</v>
      </c>
      <c r="G502" s="67" t="s">
        <v>11676</v>
      </c>
      <c r="H502" s="69" t="s">
        <v>10990</v>
      </c>
      <c r="I502" s="383">
        <v>6170</v>
      </c>
      <c r="J502" s="224" t="s">
        <v>4945</v>
      </c>
    </row>
    <row r="503" spans="1:10" x14ac:dyDescent="0.3">
      <c r="A503" s="381" t="s">
        <v>12109</v>
      </c>
      <c r="B503" s="69" t="s">
        <v>3208</v>
      </c>
      <c r="C503" s="67" t="s">
        <v>12134</v>
      </c>
      <c r="D503" s="67" t="s">
        <v>11349</v>
      </c>
      <c r="E503" s="67" t="s">
        <v>17</v>
      </c>
      <c r="F503" s="69" t="s">
        <v>12129</v>
      </c>
      <c r="G503" s="67" t="s">
        <v>7728</v>
      </c>
      <c r="H503" s="69" t="s">
        <v>10990</v>
      </c>
      <c r="I503" s="383">
        <v>6170</v>
      </c>
      <c r="J503" s="224" t="s">
        <v>4945</v>
      </c>
    </row>
    <row r="504" spans="1:10" x14ac:dyDescent="0.3">
      <c r="A504" s="381" t="s">
        <v>12112</v>
      </c>
      <c r="B504" s="69" t="s">
        <v>12136</v>
      </c>
      <c r="C504" s="67" t="s">
        <v>12137</v>
      </c>
      <c r="D504" s="67" t="s">
        <v>11349</v>
      </c>
      <c r="E504" s="67" t="s">
        <v>17</v>
      </c>
      <c r="F504" s="69" t="s">
        <v>12129</v>
      </c>
      <c r="G504" s="67" t="s">
        <v>7728</v>
      </c>
      <c r="H504" s="69" t="s">
        <v>10990</v>
      </c>
      <c r="I504" s="383">
        <v>6170</v>
      </c>
      <c r="J504" s="224" t="s">
        <v>4945</v>
      </c>
    </row>
    <row r="505" spans="1:10" x14ac:dyDescent="0.3">
      <c r="A505" s="381" t="s">
        <v>12115</v>
      </c>
      <c r="B505" s="69" t="s">
        <v>12139</v>
      </c>
      <c r="C505" s="67" t="s">
        <v>12140</v>
      </c>
      <c r="D505" s="67" t="s">
        <v>11349</v>
      </c>
      <c r="E505" s="67" t="s">
        <v>17</v>
      </c>
      <c r="F505" s="69" t="s">
        <v>12129</v>
      </c>
      <c r="G505" s="67" t="s">
        <v>7728</v>
      </c>
      <c r="H505" s="69" t="s">
        <v>10990</v>
      </c>
      <c r="I505" s="383">
        <v>6170</v>
      </c>
      <c r="J505" s="224" t="s">
        <v>4945</v>
      </c>
    </row>
    <row r="506" spans="1:10" x14ac:dyDescent="0.3">
      <c r="A506" s="381" t="s">
        <v>12118</v>
      </c>
      <c r="B506" s="69" t="s">
        <v>12142</v>
      </c>
      <c r="C506" s="67" t="s">
        <v>12143</v>
      </c>
      <c r="D506" s="67" t="s">
        <v>11349</v>
      </c>
      <c r="E506" s="67" t="s">
        <v>17</v>
      </c>
      <c r="F506" s="69" t="s">
        <v>12129</v>
      </c>
      <c r="G506" s="67" t="s">
        <v>7728</v>
      </c>
      <c r="H506" s="69" t="s">
        <v>10990</v>
      </c>
      <c r="I506" s="383">
        <v>6170</v>
      </c>
      <c r="J506" s="224" t="s">
        <v>4945</v>
      </c>
    </row>
    <row r="507" spans="1:10" x14ac:dyDescent="0.3">
      <c r="A507" s="381" t="s">
        <v>12121</v>
      </c>
      <c r="B507" s="69" t="s">
        <v>12145</v>
      </c>
      <c r="C507" s="67" t="s">
        <v>12146</v>
      </c>
      <c r="D507" s="67" t="s">
        <v>11349</v>
      </c>
      <c r="E507" s="67" t="s">
        <v>17</v>
      </c>
      <c r="F507" s="69" t="s">
        <v>12129</v>
      </c>
      <c r="G507" s="67" t="s">
        <v>7728</v>
      </c>
      <c r="H507" s="69" t="s">
        <v>10990</v>
      </c>
      <c r="I507" s="383">
        <v>6170</v>
      </c>
      <c r="J507" s="224" t="s">
        <v>4945</v>
      </c>
    </row>
    <row r="508" spans="1:10" x14ac:dyDescent="0.3">
      <c r="A508" s="381" t="s">
        <v>12124</v>
      </c>
      <c r="B508" s="69" t="s">
        <v>12148</v>
      </c>
      <c r="C508" s="67" t="s">
        <v>12149</v>
      </c>
      <c r="D508" s="67" t="s">
        <v>11349</v>
      </c>
      <c r="E508" s="67" t="s">
        <v>33</v>
      </c>
      <c r="F508" s="69" t="s">
        <v>12150</v>
      </c>
      <c r="G508" s="67" t="s">
        <v>544</v>
      </c>
      <c r="H508" s="69" t="s">
        <v>12151</v>
      </c>
      <c r="I508" s="383">
        <v>6500</v>
      </c>
      <c r="J508" s="224" t="s">
        <v>4945</v>
      </c>
    </row>
    <row r="509" spans="1:10" x14ac:dyDescent="0.3">
      <c r="A509" s="381" t="s">
        <v>12127</v>
      </c>
      <c r="B509" s="69" t="s">
        <v>12153</v>
      </c>
      <c r="C509" s="67" t="s">
        <v>12154</v>
      </c>
      <c r="D509" s="67" t="s">
        <v>11349</v>
      </c>
      <c r="E509" s="67" t="s">
        <v>33</v>
      </c>
      <c r="F509" s="69" t="s">
        <v>12150</v>
      </c>
      <c r="G509" s="67" t="s">
        <v>544</v>
      </c>
      <c r="H509" s="69" t="s">
        <v>12151</v>
      </c>
      <c r="I509" s="383">
        <v>6500</v>
      </c>
      <c r="J509" s="224" t="s">
        <v>4945</v>
      </c>
    </row>
    <row r="510" spans="1:10" x14ac:dyDescent="0.3">
      <c r="A510" s="381" t="s">
        <v>12130</v>
      </c>
      <c r="B510" s="69" t="s">
        <v>12156</v>
      </c>
      <c r="C510" s="67" t="s">
        <v>12157</v>
      </c>
      <c r="D510" s="67" t="s">
        <v>11349</v>
      </c>
      <c r="E510" s="67" t="s">
        <v>33</v>
      </c>
      <c r="F510" s="69" t="s">
        <v>12150</v>
      </c>
      <c r="G510" s="67" t="s">
        <v>544</v>
      </c>
      <c r="H510" s="69" t="s">
        <v>12151</v>
      </c>
      <c r="I510" s="383">
        <v>6500</v>
      </c>
      <c r="J510" s="224" t="s">
        <v>4945</v>
      </c>
    </row>
    <row r="511" spans="1:10" x14ac:dyDescent="0.3">
      <c r="A511" s="381" t="s">
        <v>12133</v>
      </c>
      <c r="B511" s="69" t="s">
        <v>12159</v>
      </c>
      <c r="C511" s="67" t="s">
        <v>12160</v>
      </c>
      <c r="D511" s="67" t="s">
        <v>11349</v>
      </c>
      <c r="E511" s="67" t="s">
        <v>17</v>
      </c>
      <c r="F511" s="69" t="s">
        <v>18</v>
      </c>
      <c r="G511" s="67" t="s">
        <v>61</v>
      </c>
      <c r="H511" s="69" t="s">
        <v>9878</v>
      </c>
      <c r="I511" s="383">
        <v>7900</v>
      </c>
      <c r="J511" s="224" t="s">
        <v>4945</v>
      </c>
    </row>
    <row r="512" spans="1:10" x14ac:dyDescent="0.3">
      <c r="A512" s="381" t="s">
        <v>12135</v>
      </c>
      <c r="B512" s="69" t="s">
        <v>12162</v>
      </c>
      <c r="C512" s="67" t="s">
        <v>12163</v>
      </c>
      <c r="D512" s="67" t="s">
        <v>11349</v>
      </c>
      <c r="E512" s="67" t="s">
        <v>33</v>
      </c>
      <c r="F512" s="69" t="s">
        <v>73</v>
      </c>
      <c r="G512" s="67" t="s">
        <v>61</v>
      </c>
      <c r="H512" s="69" t="s">
        <v>9878</v>
      </c>
      <c r="I512" s="383">
        <v>7900</v>
      </c>
      <c r="J512" s="224" t="s">
        <v>4945</v>
      </c>
    </row>
    <row r="513" spans="1:10" x14ac:dyDescent="0.3">
      <c r="A513" s="381" t="s">
        <v>12138</v>
      </c>
      <c r="B513" s="69" t="s">
        <v>12165</v>
      </c>
      <c r="C513" s="67" t="s">
        <v>12166</v>
      </c>
      <c r="D513" s="67" t="s">
        <v>11349</v>
      </c>
      <c r="E513" s="67" t="s">
        <v>17</v>
      </c>
      <c r="F513" s="69" t="s">
        <v>73</v>
      </c>
      <c r="G513" s="67" t="s">
        <v>7728</v>
      </c>
      <c r="H513" s="69" t="s">
        <v>9878</v>
      </c>
      <c r="I513" s="383">
        <v>7900</v>
      </c>
      <c r="J513" s="224" t="s">
        <v>4945</v>
      </c>
    </row>
    <row r="514" spans="1:10" x14ac:dyDescent="0.3">
      <c r="A514" s="381" t="s">
        <v>12141</v>
      </c>
      <c r="B514" s="69" t="s">
        <v>12168</v>
      </c>
      <c r="C514" s="67" t="s">
        <v>12169</v>
      </c>
      <c r="D514" s="67" t="s">
        <v>11349</v>
      </c>
      <c r="E514" s="67"/>
      <c r="F514" s="69" t="s">
        <v>73</v>
      </c>
      <c r="G514" s="67" t="s">
        <v>61</v>
      </c>
      <c r="H514" s="69" t="s">
        <v>9878</v>
      </c>
      <c r="I514" s="383">
        <v>7900</v>
      </c>
      <c r="J514" s="224" t="s">
        <v>4945</v>
      </c>
    </row>
    <row r="515" spans="1:10" x14ac:dyDescent="0.3">
      <c r="A515" s="381" t="s">
        <v>12144</v>
      </c>
      <c r="B515" s="69" t="s">
        <v>12171</v>
      </c>
      <c r="C515" s="67" t="s">
        <v>12172</v>
      </c>
      <c r="D515" s="67" t="s">
        <v>11349</v>
      </c>
      <c r="E515" s="67" t="s">
        <v>33</v>
      </c>
      <c r="F515" s="69" t="s">
        <v>73</v>
      </c>
      <c r="G515" s="67" t="s">
        <v>61</v>
      </c>
      <c r="H515" s="69" t="s">
        <v>9878</v>
      </c>
      <c r="I515" s="383">
        <v>7900</v>
      </c>
      <c r="J515" s="224" t="s">
        <v>4945</v>
      </c>
    </row>
    <row r="516" spans="1:10" x14ac:dyDescent="0.3">
      <c r="A516" s="381" t="s">
        <v>12147</v>
      </c>
      <c r="B516" s="69" t="s">
        <v>12174</v>
      </c>
      <c r="C516" s="67" t="s">
        <v>12175</v>
      </c>
      <c r="D516" s="67" t="s">
        <v>11349</v>
      </c>
      <c r="E516" s="67" t="s">
        <v>33</v>
      </c>
      <c r="F516" s="69" t="s">
        <v>73</v>
      </c>
      <c r="G516" s="67" t="s">
        <v>61</v>
      </c>
      <c r="H516" s="69" t="s">
        <v>9878</v>
      </c>
      <c r="I516" s="383">
        <v>7900</v>
      </c>
      <c r="J516" s="224" t="s">
        <v>4945</v>
      </c>
    </row>
    <row r="517" spans="1:10" x14ac:dyDescent="0.3">
      <c r="A517" s="381" t="s">
        <v>12152</v>
      </c>
      <c r="B517" s="69" t="s">
        <v>12177</v>
      </c>
      <c r="C517" s="67" t="s">
        <v>12178</v>
      </c>
      <c r="D517" s="67" t="s">
        <v>11349</v>
      </c>
      <c r="E517" s="67" t="s">
        <v>33</v>
      </c>
      <c r="F517" s="69" t="s">
        <v>73</v>
      </c>
      <c r="G517" s="67" t="s">
        <v>61</v>
      </c>
      <c r="H517" s="69" t="s">
        <v>9878</v>
      </c>
      <c r="I517" s="383">
        <v>7900</v>
      </c>
      <c r="J517" s="224" t="s">
        <v>4945</v>
      </c>
    </row>
    <row r="518" spans="1:10" x14ac:dyDescent="0.3">
      <c r="A518" s="381" t="s">
        <v>12155</v>
      </c>
      <c r="B518" s="69" t="s">
        <v>12180</v>
      </c>
      <c r="C518" s="67" t="s">
        <v>12181</v>
      </c>
      <c r="D518" s="67" t="s">
        <v>11349</v>
      </c>
      <c r="E518" s="67" t="s">
        <v>33</v>
      </c>
      <c r="F518" s="69" t="s">
        <v>73</v>
      </c>
      <c r="G518" s="67" t="s">
        <v>61</v>
      </c>
      <c r="H518" s="69" t="s">
        <v>9878</v>
      </c>
      <c r="I518" s="383">
        <v>7900</v>
      </c>
      <c r="J518" s="224" t="s">
        <v>4945</v>
      </c>
    </row>
    <row r="519" spans="1:10" x14ac:dyDescent="0.3">
      <c r="A519" s="381" t="s">
        <v>12158</v>
      </c>
      <c r="B519" s="69" t="s">
        <v>12183</v>
      </c>
      <c r="C519" s="67" t="s">
        <v>12184</v>
      </c>
      <c r="D519" s="67" t="s">
        <v>11349</v>
      </c>
      <c r="E519" s="67" t="s">
        <v>33</v>
      </c>
      <c r="F519" s="69" t="s">
        <v>73</v>
      </c>
      <c r="G519" s="67" t="s">
        <v>61</v>
      </c>
      <c r="H519" s="69" t="s">
        <v>9878</v>
      </c>
      <c r="I519" s="383">
        <v>7900</v>
      </c>
      <c r="J519" s="224" t="s">
        <v>4945</v>
      </c>
    </row>
    <row r="520" spans="1:10" x14ac:dyDescent="0.3">
      <c r="A520" s="381" t="s">
        <v>12161</v>
      </c>
      <c r="B520" s="69" t="s">
        <v>6001</v>
      </c>
      <c r="C520" s="67" t="s">
        <v>12186</v>
      </c>
      <c r="D520" s="67" t="s">
        <v>11349</v>
      </c>
      <c r="E520" s="67" t="s">
        <v>17</v>
      </c>
      <c r="F520" s="69" t="s">
        <v>73</v>
      </c>
      <c r="G520" s="67" t="s">
        <v>61</v>
      </c>
      <c r="H520" s="69" t="s">
        <v>9878</v>
      </c>
      <c r="I520" s="383">
        <v>7900</v>
      </c>
      <c r="J520" s="224" t="s">
        <v>4945</v>
      </c>
    </row>
    <row r="521" spans="1:10" x14ac:dyDescent="0.3">
      <c r="A521" s="381" t="s">
        <v>12164</v>
      </c>
      <c r="B521" s="223" t="s">
        <v>12188</v>
      </c>
      <c r="C521" s="224" t="s">
        <v>12189</v>
      </c>
      <c r="D521" s="224" t="s">
        <v>11349</v>
      </c>
      <c r="E521" s="224" t="s">
        <v>33</v>
      </c>
      <c r="F521" s="223" t="s">
        <v>73</v>
      </c>
      <c r="G521" s="224" t="s">
        <v>61</v>
      </c>
      <c r="H521" s="223" t="s">
        <v>9878</v>
      </c>
      <c r="I521" s="383">
        <v>7900</v>
      </c>
      <c r="J521" s="224" t="s">
        <v>4945</v>
      </c>
    </row>
    <row r="522" spans="1:10" x14ac:dyDescent="0.3">
      <c r="A522" s="381" t="s">
        <v>12167</v>
      </c>
      <c r="B522" s="69" t="s">
        <v>12191</v>
      </c>
      <c r="C522" s="67" t="s">
        <v>12192</v>
      </c>
      <c r="D522" s="67" t="s">
        <v>11349</v>
      </c>
      <c r="E522" s="67" t="s">
        <v>17</v>
      </c>
      <c r="F522" s="69" t="s">
        <v>18</v>
      </c>
      <c r="G522" s="67" t="s">
        <v>7728</v>
      </c>
      <c r="H522" s="69" t="s">
        <v>10990</v>
      </c>
      <c r="I522" s="383">
        <v>8570</v>
      </c>
      <c r="J522" s="224" t="s">
        <v>4945</v>
      </c>
    </row>
    <row r="523" spans="1:10" x14ac:dyDescent="0.3">
      <c r="A523" s="381" t="s">
        <v>12170</v>
      </c>
      <c r="B523" s="69" t="s">
        <v>12194</v>
      </c>
      <c r="C523" s="67" t="s">
        <v>12195</v>
      </c>
      <c r="D523" s="67" t="s">
        <v>11349</v>
      </c>
      <c r="E523" s="67" t="s">
        <v>17</v>
      </c>
      <c r="F523" s="69" t="s">
        <v>18</v>
      </c>
      <c r="G523" s="67" t="s">
        <v>7728</v>
      </c>
      <c r="H523" s="69" t="s">
        <v>10990</v>
      </c>
      <c r="I523" s="383">
        <v>8570</v>
      </c>
      <c r="J523" s="224" t="s">
        <v>4945</v>
      </c>
    </row>
    <row r="524" spans="1:10" x14ac:dyDescent="0.3">
      <c r="A524" s="381" t="s">
        <v>12173</v>
      </c>
      <c r="B524" s="69" t="s">
        <v>12197</v>
      </c>
      <c r="C524" s="67" t="s">
        <v>12198</v>
      </c>
      <c r="D524" s="67" t="s">
        <v>11349</v>
      </c>
      <c r="E524" s="67" t="s">
        <v>17</v>
      </c>
      <c r="F524" s="69" t="s">
        <v>18</v>
      </c>
      <c r="G524" s="67" t="s">
        <v>7728</v>
      </c>
      <c r="H524" s="69" t="s">
        <v>10990</v>
      </c>
      <c r="I524" s="383">
        <v>8570</v>
      </c>
      <c r="J524" s="224" t="s">
        <v>4945</v>
      </c>
    </row>
    <row r="525" spans="1:10" x14ac:dyDescent="0.3">
      <c r="A525" s="381" t="s">
        <v>12176</v>
      </c>
      <c r="B525" s="69" t="s">
        <v>12200</v>
      </c>
      <c r="C525" s="67" t="s">
        <v>12201</v>
      </c>
      <c r="D525" s="67" t="s">
        <v>11349</v>
      </c>
      <c r="E525" s="67" t="s">
        <v>17</v>
      </c>
      <c r="F525" s="69" t="s">
        <v>18</v>
      </c>
      <c r="G525" s="67" t="s">
        <v>61</v>
      </c>
      <c r="H525" s="69" t="s">
        <v>10990</v>
      </c>
      <c r="I525" s="383">
        <v>6170</v>
      </c>
      <c r="J525" s="224" t="s">
        <v>4945</v>
      </c>
    </row>
    <row r="526" spans="1:10" x14ac:dyDescent="0.3">
      <c r="A526" s="381" t="s">
        <v>12179</v>
      </c>
      <c r="B526" s="69" t="s">
        <v>12203</v>
      </c>
      <c r="C526" s="67" t="s">
        <v>12204</v>
      </c>
      <c r="D526" s="67" t="s">
        <v>11349</v>
      </c>
      <c r="E526" s="67" t="s">
        <v>17</v>
      </c>
      <c r="F526" s="69" t="s">
        <v>18</v>
      </c>
      <c r="G526" s="67" t="s">
        <v>7728</v>
      </c>
      <c r="H526" s="69" t="s">
        <v>10990</v>
      </c>
      <c r="I526" s="383">
        <v>8570</v>
      </c>
      <c r="J526" s="224" t="s">
        <v>4945</v>
      </c>
    </row>
    <row r="527" spans="1:10" x14ac:dyDescent="0.3">
      <c r="A527" s="381" t="s">
        <v>12182</v>
      </c>
      <c r="B527" s="69" t="s">
        <v>12206</v>
      </c>
      <c r="C527" s="67" t="s">
        <v>12207</v>
      </c>
      <c r="D527" s="67" t="s">
        <v>11349</v>
      </c>
      <c r="E527" s="67" t="s">
        <v>17</v>
      </c>
      <c r="F527" s="69" t="s">
        <v>18</v>
      </c>
      <c r="G527" s="67" t="s">
        <v>7728</v>
      </c>
      <c r="H527" s="69" t="s">
        <v>10990</v>
      </c>
      <c r="I527" s="383">
        <v>8570</v>
      </c>
      <c r="J527" s="224" t="s">
        <v>4945</v>
      </c>
    </row>
    <row r="528" spans="1:10" x14ac:dyDescent="0.3">
      <c r="A528" s="381" t="s">
        <v>12185</v>
      </c>
      <c r="B528" s="69" t="s">
        <v>12209</v>
      </c>
      <c r="C528" s="67" t="s">
        <v>12210</v>
      </c>
      <c r="D528" s="67" t="s">
        <v>11349</v>
      </c>
      <c r="E528" s="67" t="s">
        <v>17</v>
      </c>
      <c r="F528" s="69" t="s">
        <v>18</v>
      </c>
      <c r="G528" s="67" t="s">
        <v>61</v>
      </c>
      <c r="H528" s="69" t="s">
        <v>10990</v>
      </c>
      <c r="I528" s="383">
        <v>6170</v>
      </c>
      <c r="J528" s="224" t="s">
        <v>4945</v>
      </c>
    </row>
    <row r="529" spans="1:10" x14ac:dyDescent="0.3">
      <c r="A529" s="381" t="s">
        <v>12187</v>
      </c>
      <c r="B529" s="69" t="s">
        <v>12212</v>
      </c>
      <c r="C529" s="67" t="s">
        <v>12213</v>
      </c>
      <c r="D529" s="67" t="s">
        <v>11349</v>
      </c>
      <c r="E529" s="67" t="s">
        <v>17</v>
      </c>
      <c r="F529" s="69" t="s">
        <v>18</v>
      </c>
      <c r="G529" s="67" t="s">
        <v>61</v>
      </c>
      <c r="H529" s="69" t="s">
        <v>10990</v>
      </c>
      <c r="I529" s="383">
        <v>6170</v>
      </c>
      <c r="J529" s="224" t="s">
        <v>4945</v>
      </c>
    </row>
    <row r="530" spans="1:10" x14ac:dyDescent="0.3">
      <c r="A530" s="381" t="s">
        <v>12190</v>
      </c>
      <c r="B530" s="69" t="s">
        <v>12215</v>
      </c>
      <c r="C530" s="67" t="s">
        <v>12216</v>
      </c>
      <c r="D530" s="67" t="s">
        <v>11349</v>
      </c>
      <c r="E530" s="67" t="s">
        <v>17</v>
      </c>
      <c r="F530" s="69" t="s">
        <v>18</v>
      </c>
      <c r="G530" s="67" t="s">
        <v>7728</v>
      </c>
      <c r="H530" s="69" t="s">
        <v>10990</v>
      </c>
      <c r="I530" s="383">
        <v>8570</v>
      </c>
      <c r="J530" s="224" t="s">
        <v>4945</v>
      </c>
    </row>
    <row r="531" spans="1:10" x14ac:dyDescent="0.3">
      <c r="A531" s="381" t="s">
        <v>12193</v>
      </c>
      <c r="B531" s="69" t="s">
        <v>12218</v>
      </c>
      <c r="C531" s="67" t="s">
        <v>12219</v>
      </c>
      <c r="D531" s="67" t="s">
        <v>11349</v>
      </c>
      <c r="E531" s="67" t="s">
        <v>17</v>
      </c>
      <c r="F531" s="69" t="s">
        <v>18</v>
      </c>
      <c r="G531" s="67" t="s">
        <v>61</v>
      </c>
      <c r="H531" s="69" t="s">
        <v>10990</v>
      </c>
      <c r="I531" s="383">
        <v>6170</v>
      </c>
      <c r="J531" s="224" t="s">
        <v>4945</v>
      </c>
    </row>
    <row r="532" spans="1:10" x14ac:dyDescent="0.3">
      <c r="A532" s="381" t="s">
        <v>12196</v>
      </c>
      <c r="B532" s="69" t="s">
        <v>12221</v>
      </c>
      <c r="C532" s="67" t="s">
        <v>12222</v>
      </c>
      <c r="D532" s="67" t="s">
        <v>11349</v>
      </c>
      <c r="E532" s="67" t="s">
        <v>17</v>
      </c>
      <c r="F532" s="69" t="s">
        <v>18</v>
      </c>
      <c r="G532" s="67" t="s">
        <v>61</v>
      </c>
      <c r="H532" s="69" t="s">
        <v>10990</v>
      </c>
      <c r="I532" s="383">
        <v>6170</v>
      </c>
      <c r="J532" s="224" t="s">
        <v>4945</v>
      </c>
    </row>
    <row r="533" spans="1:10" x14ac:dyDescent="0.3">
      <c r="A533" s="381" t="s">
        <v>12199</v>
      </c>
      <c r="B533" s="69" t="s">
        <v>12224</v>
      </c>
      <c r="C533" s="67" t="s">
        <v>12225</v>
      </c>
      <c r="D533" s="67" t="s">
        <v>11349</v>
      </c>
      <c r="E533" s="67" t="s">
        <v>17</v>
      </c>
      <c r="F533" s="69" t="s">
        <v>18</v>
      </c>
      <c r="G533" s="67" t="s">
        <v>7728</v>
      </c>
      <c r="H533" s="69" t="s">
        <v>10990</v>
      </c>
      <c r="I533" s="383">
        <v>8570</v>
      </c>
      <c r="J533" s="224" t="s">
        <v>4945</v>
      </c>
    </row>
    <row r="534" spans="1:10" x14ac:dyDescent="0.3">
      <c r="A534" s="381" t="s">
        <v>12202</v>
      </c>
      <c r="B534" s="69" t="s">
        <v>12227</v>
      </c>
      <c r="C534" s="67" t="s">
        <v>12228</v>
      </c>
      <c r="D534" s="67" t="s">
        <v>11349</v>
      </c>
      <c r="E534" s="67" t="s">
        <v>33</v>
      </c>
      <c r="F534" s="69" t="s">
        <v>18</v>
      </c>
      <c r="G534" s="67" t="s">
        <v>7728</v>
      </c>
      <c r="H534" s="69" t="s">
        <v>10990</v>
      </c>
      <c r="I534" s="383">
        <v>8570</v>
      </c>
      <c r="J534" s="224" t="s">
        <v>4945</v>
      </c>
    </row>
    <row r="535" spans="1:10" x14ac:dyDescent="0.3">
      <c r="A535" s="381" t="s">
        <v>12205</v>
      </c>
      <c r="B535" s="69" t="s">
        <v>12230</v>
      </c>
      <c r="C535" s="67" t="s">
        <v>12231</v>
      </c>
      <c r="D535" s="67" t="s">
        <v>11349</v>
      </c>
      <c r="E535" s="67" t="s">
        <v>17</v>
      </c>
      <c r="F535" s="69" t="s">
        <v>18</v>
      </c>
      <c r="G535" s="67" t="s">
        <v>7728</v>
      </c>
      <c r="H535" s="69" t="s">
        <v>10990</v>
      </c>
      <c r="I535" s="383">
        <v>8570</v>
      </c>
      <c r="J535" s="224" t="s">
        <v>4945</v>
      </c>
    </row>
    <row r="536" spans="1:10" x14ac:dyDescent="0.3">
      <c r="A536" s="381" t="s">
        <v>12208</v>
      </c>
      <c r="B536" s="69" t="s">
        <v>12233</v>
      </c>
      <c r="C536" s="67" t="s">
        <v>12234</v>
      </c>
      <c r="D536" s="67" t="s">
        <v>11349</v>
      </c>
      <c r="E536" s="67" t="s">
        <v>17</v>
      </c>
      <c r="F536" s="69" t="s">
        <v>18</v>
      </c>
      <c r="G536" s="67" t="s">
        <v>61</v>
      </c>
      <c r="H536" s="69" t="s">
        <v>10990</v>
      </c>
      <c r="I536" s="383">
        <v>6170</v>
      </c>
      <c r="J536" s="224" t="s">
        <v>4945</v>
      </c>
    </row>
    <row r="537" spans="1:10" x14ac:dyDescent="0.3">
      <c r="A537" s="381" t="s">
        <v>12211</v>
      </c>
      <c r="B537" s="69" t="s">
        <v>12236</v>
      </c>
      <c r="C537" s="67" t="s">
        <v>12237</v>
      </c>
      <c r="D537" s="67" t="s">
        <v>11349</v>
      </c>
      <c r="E537" s="67" t="s">
        <v>17</v>
      </c>
      <c r="F537" s="69" t="s">
        <v>18</v>
      </c>
      <c r="G537" s="67" t="s">
        <v>7728</v>
      </c>
      <c r="H537" s="69" t="s">
        <v>10990</v>
      </c>
      <c r="I537" s="383">
        <v>8570</v>
      </c>
      <c r="J537" s="224" t="s">
        <v>4945</v>
      </c>
    </row>
    <row r="538" spans="1:10" x14ac:dyDescent="0.3">
      <c r="A538" s="381" t="s">
        <v>12214</v>
      </c>
      <c r="B538" s="69" t="s">
        <v>12239</v>
      </c>
      <c r="C538" s="67" t="s">
        <v>12240</v>
      </c>
      <c r="D538" s="67" t="s">
        <v>11349</v>
      </c>
      <c r="E538" s="67" t="s">
        <v>17</v>
      </c>
      <c r="F538" s="69" t="s">
        <v>18</v>
      </c>
      <c r="G538" s="67" t="s">
        <v>7728</v>
      </c>
      <c r="H538" s="69" t="s">
        <v>10990</v>
      </c>
      <c r="I538" s="383">
        <v>8570</v>
      </c>
      <c r="J538" s="224" t="s">
        <v>4945</v>
      </c>
    </row>
    <row r="539" spans="1:10" x14ac:dyDescent="0.3">
      <c r="A539" s="381" t="s">
        <v>12217</v>
      </c>
      <c r="B539" s="69" t="s">
        <v>12242</v>
      </c>
      <c r="C539" s="67" t="s">
        <v>12243</v>
      </c>
      <c r="D539" s="67" t="s">
        <v>11349</v>
      </c>
      <c r="E539" s="67" t="s">
        <v>17</v>
      </c>
      <c r="F539" s="69" t="s">
        <v>18</v>
      </c>
      <c r="G539" s="67" t="s">
        <v>7728</v>
      </c>
      <c r="H539" s="69" t="s">
        <v>10990</v>
      </c>
      <c r="I539" s="383">
        <v>8570</v>
      </c>
      <c r="J539" s="224" t="s">
        <v>4945</v>
      </c>
    </row>
    <row r="540" spans="1:10" x14ac:dyDescent="0.3">
      <c r="A540" s="381" t="s">
        <v>12220</v>
      </c>
      <c r="B540" s="69" t="s">
        <v>8316</v>
      </c>
      <c r="C540" s="67" t="s">
        <v>12245</v>
      </c>
      <c r="D540" s="67" t="s">
        <v>11349</v>
      </c>
      <c r="E540" s="67" t="s">
        <v>17</v>
      </c>
      <c r="F540" s="69" t="s">
        <v>18</v>
      </c>
      <c r="G540" s="67" t="s">
        <v>61</v>
      </c>
      <c r="H540" s="69" t="s">
        <v>10990</v>
      </c>
      <c r="I540" s="383">
        <v>6170</v>
      </c>
      <c r="J540" s="224" t="s">
        <v>4945</v>
      </c>
    </row>
    <row r="541" spans="1:10" x14ac:dyDescent="0.3">
      <c r="A541" s="381" t="s">
        <v>12223</v>
      </c>
      <c r="B541" s="69" t="s">
        <v>12247</v>
      </c>
      <c r="C541" s="67" t="s">
        <v>12248</v>
      </c>
      <c r="D541" s="67" t="s">
        <v>11349</v>
      </c>
      <c r="E541" s="67" t="s">
        <v>17</v>
      </c>
      <c r="F541" s="69" t="s">
        <v>18</v>
      </c>
      <c r="G541" s="67" t="s">
        <v>61</v>
      </c>
      <c r="H541" s="69" t="s">
        <v>10990</v>
      </c>
      <c r="I541" s="383">
        <v>6170</v>
      </c>
      <c r="J541" s="224" t="s">
        <v>4945</v>
      </c>
    </row>
    <row r="542" spans="1:10" x14ac:dyDescent="0.3">
      <c r="A542" s="381" t="s">
        <v>12226</v>
      </c>
      <c r="B542" s="69" t="s">
        <v>12250</v>
      </c>
      <c r="C542" s="67" t="s">
        <v>12251</v>
      </c>
      <c r="D542" s="67" t="s">
        <v>11349</v>
      </c>
      <c r="E542" s="67" t="s">
        <v>17</v>
      </c>
      <c r="F542" s="69" t="s">
        <v>18</v>
      </c>
      <c r="G542" s="67" t="s">
        <v>61</v>
      </c>
      <c r="H542" s="69" t="s">
        <v>10990</v>
      </c>
      <c r="I542" s="383">
        <v>6170</v>
      </c>
      <c r="J542" s="224" t="s">
        <v>4945</v>
      </c>
    </row>
    <row r="543" spans="1:10" x14ac:dyDescent="0.3">
      <c r="A543" s="381" t="s">
        <v>12229</v>
      </c>
      <c r="B543" s="69" t="s">
        <v>9720</v>
      </c>
      <c r="C543" s="67" t="s">
        <v>12253</v>
      </c>
      <c r="D543" s="67" t="s">
        <v>11349</v>
      </c>
      <c r="E543" s="67" t="s">
        <v>17</v>
      </c>
      <c r="F543" s="69" t="s">
        <v>18</v>
      </c>
      <c r="G543" s="67" t="s">
        <v>61</v>
      </c>
      <c r="H543" s="69" t="s">
        <v>10990</v>
      </c>
      <c r="I543" s="383">
        <v>6170</v>
      </c>
      <c r="J543" s="224" t="s">
        <v>4945</v>
      </c>
    </row>
    <row r="544" spans="1:10" x14ac:dyDescent="0.3">
      <c r="A544" s="381" t="s">
        <v>12232</v>
      </c>
      <c r="B544" s="69" t="s">
        <v>12255</v>
      </c>
      <c r="C544" s="67" t="s">
        <v>12256</v>
      </c>
      <c r="D544" s="67" t="s">
        <v>11349</v>
      </c>
      <c r="E544" s="67" t="s">
        <v>17</v>
      </c>
      <c r="F544" s="69" t="s">
        <v>18</v>
      </c>
      <c r="G544" s="67" t="s">
        <v>7728</v>
      </c>
      <c r="H544" s="69" t="s">
        <v>10990</v>
      </c>
      <c r="I544" s="383">
        <v>8570</v>
      </c>
      <c r="J544" s="224" t="s">
        <v>4945</v>
      </c>
    </row>
    <row r="545" spans="1:10" x14ac:dyDescent="0.3">
      <c r="A545" s="381" t="s">
        <v>12235</v>
      </c>
      <c r="B545" s="69" t="s">
        <v>12258</v>
      </c>
      <c r="C545" s="67" t="s">
        <v>12259</v>
      </c>
      <c r="D545" s="67" t="s">
        <v>11349</v>
      </c>
      <c r="E545" s="67" t="s">
        <v>17</v>
      </c>
      <c r="F545" s="69" t="s">
        <v>18</v>
      </c>
      <c r="G545" s="67" t="s">
        <v>61</v>
      </c>
      <c r="H545" s="69" t="s">
        <v>10990</v>
      </c>
      <c r="I545" s="383">
        <v>6170</v>
      </c>
      <c r="J545" s="224" t="s">
        <v>4945</v>
      </c>
    </row>
    <row r="546" spans="1:10" x14ac:dyDescent="0.3">
      <c r="A546" s="381" t="s">
        <v>12238</v>
      </c>
      <c r="B546" s="69" t="s">
        <v>12261</v>
      </c>
      <c r="C546" s="67" t="s">
        <v>12262</v>
      </c>
      <c r="D546" s="67" t="s">
        <v>11349</v>
      </c>
      <c r="E546" s="67" t="s">
        <v>17</v>
      </c>
      <c r="F546" s="69" t="s">
        <v>18</v>
      </c>
      <c r="G546" s="67" t="s">
        <v>61</v>
      </c>
      <c r="H546" s="69" t="s">
        <v>10990</v>
      </c>
      <c r="I546" s="383">
        <v>6170</v>
      </c>
      <c r="J546" s="224" t="s">
        <v>4945</v>
      </c>
    </row>
    <row r="547" spans="1:10" x14ac:dyDescent="0.3">
      <c r="A547" s="381" t="s">
        <v>12241</v>
      </c>
      <c r="B547" s="69" t="s">
        <v>12264</v>
      </c>
      <c r="C547" s="67" t="s">
        <v>12265</v>
      </c>
      <c r="D547" s="67" t="s">
        <v>11349</v>
      </c>
      <c r="E547" s="67" t="s">
        <v>17</v>
      </c>
      <c r="F547" s="69" t="s">
        <v>18</v>
      </c>
      <c r="G547" s="67" t="s">
        <v>7728</v>
      </c>
      <c r="H547" s="69" t="s">
        <v>10990</v>
      </c>
      <c r="I547" s="383">
        <v>8570</v>
      </c>
      <c r="J547" s="224" t="s">
        <v>4945</v>
      </c>
    </row>
    <row r="548" spans="1:10" x14ac:dyDescent="0.3">
      <c r="A548" s="381" t="s">
        <v>12244</v>
      </c>
      <c r="B548" s="69" t="s">
        <v>12267</v>
      </c>
      <c r="C548" s="67" t="s">
        <v>12268</v>
      </c>
      <c r="D548" s="67" t="s">
        <v>11349</v>
      </c>
      <c r="E548" s="67" t="s">
        <v>33</v>
      </c>
      <c r="F548" s="69" t="s">
        <v>18</v>
      </c>
      <c r="G548" s="67" t="s">
        <v>61</v>
      </c>
      <c r="H548" s="69" t="s">
        <v>10990</v>
      </c>
      <c r="I548" s="383">
        <v>6170</v>
      </c>
      <c r="J548" s="224" t="s">
        <v>4945</v>
      </c>
    </row>
    <row r="549" spans="1:10" x14ac:dyDescent="0.3">
      <c r="A549" s="381" t="s">
        <v>12246</v>
      </c>
      <c r="B549" s="69" t="s">
        <v>12270</v>
      </c>
      <c r="C549" s="67" t="s">
        <v>12271</v>
      </c>
      <c r="D549" s="67" t="s">
        <v>11349</v>
      </c>
      <c r="E549" s="67" t="s">
        <v>17</v>
      </c>
      <c r="F549" s="69" t="s">
        <v>18</v>
      </c>
      <c r="G549" s="67" t="s">
        <v>61</v>
      </c>
      <c r="H549" s="69" t="s">
        <v>10990</v>
      </c>
      <c r="I549" s="383">
        <v>6170</v>
      </c>
      <c r="J549" s="224" t="s">
        <v>4945</v>
      </c>
    </row>
    <row r="550" spans="1:10" x14ac:dyDescent="0.3">
      <c r="A550" s="381" t="s">
        <v>12249</v>
      </c>
      <c r="B550" s="69" t="s">
        <v>12273</v>
      </c>
      <c r="C550" s="67" t="s">
        <v>12274</v>
      </c>
      <c r="D550" s="67" t="s">
        <v>11349</v>
      </c>
      <c r="E550" s="67" t="s">
        <v>17</v>
      </c>
      <c r="F550" s="69" t="s">
        <v>18</v>
      </c>
      <c r="G550" s="67" t="s">
        <v>7728</v>
      </c>
      <c r="H550" s="69" t="s">
        <v>10990</v>
      </c>
      <c r="I550" s="383">
        <v>8570</v>
      </c>
      <c r="J550" s="224" t="s">
        <v>4945</v>
      </c>
    </row>
    <row r="551" spans="1:10" x14ac:dyDescent="0.3">
      <c r="A551" s="381" t="s">
        <v>12252</v>
      </c>
      <c r="B551" s="69" t="s">
        <v>12276</v>
      </c>
      <c r="C551" s="67" t="s">
        <v>12277</v>
      </c>
      <c r="D551" s="67" t="s">
        <v>11349</v>
      </c>
      <c r="E551" s="67" t="s">
        <v>17</v>
      </c>
      <c r="F551" s="69" t="s">
        <v>18</v>
      </c>
      <c r="G551" s="67" t="s">
        <v>7728</v>
      </c>
      <c r="H551" s="69" t="s">
        <v>10990</v>
      </c>
      <c r="I551" s="383">
        <v>8570</v>
      </c>
      <c r="J551" s="224" t="s">
        <v>4945</v>
      </c>
    </row>
    <row r="552" spans="1:10" x14ac:dyDescent="0.3">
      <c r="A552" s="381" t="s">
        <v>12254</v>
      </c>
      <c r="B552" s="69" t="s">
        <v>12279</v>
      </c>
      <c r="C552" s="67" t="s">
        <v>12280</v>
      </c>
      <c r="D552" s="67" t="s">
        <v>11349</v>
      </c>
      <c r="E552" s="67" t="s">
        <v>17</v>
      </c>
      <c r="F552" s="69" t="s">
        <v>18</v>
      </c>
      <c r="G552" s="67" t="s">
        <v>7728</v>
      </c>
      <c r="H552" s="69" t="s">
        <v>10990</v>
      </c>
      <c r="I552" s="383">
        <v>8570</v>
      </c>
      <c r="J552" s="224" t="s">
        <v>4945</v>
      </c>
    </row>
    <row r="553" spans="1:10" x14ac:dyDescent="0.3">
      <c r="A553" s="381" t="s">
        <v>12257</v>
      </c>
      <c r="B553" s="69" t="s">
        <v>12282</v>
      </c>
      <c r="C553" s="67" t="s">
        <v>12283</v>
      </c>
      <c r="D553" s="67" t="s">
        <v>11349</v>
      </c>
      <c r="E553" s="67" t="s">
        <v>33</v>
      </c>
      <c r="F553" s="69" t="s">
        <v>18</v>
      </c>
      <c r="G553" s="67" t="s">
        <v>7728</v>
      </c>
      <c r="H553" s="69" t="s">
        <v>10990</v>
      </c>
      <c r="I553" s="383">
        <v>8570</v>
      </c>
      <c r="J553" s="224" t="s">
        <v>4945</v>
      </c>
    </row>
    <row r="554" spans="1:10" x14ac:dyDescent="0.3">
      <c r="A554" s="381" t="s">
        <v>12260</v>
      </c>
      <c r="B554" s="69" t="s">
        <v>12285</v>
      </c>
      <c r="C554" s="70" t="s">
        <v>12286</v>
      </c>
      <c r="D554" s="67" t="s">
        <v>11349</v>
      </c>
      <c r="E554" s="67" t="s">
        <v>17</v>
      </c>
      <c r="F554" s="69" t="s">
        <v>18</v>
      </c>
      <c r="G554" s="67" t="s">
        <v>61</v>
      </c>
      <c r="H554" s="69" t="s">
        <v>10990</v>
      </c>
      <c r="I554" s="383">
        <v>6170</v>
      </c>
      <c r="J554" s="224" t="s">
        <v>4945</v>
      </c>
    </row>
    <row r="555" spans="1:10" x14ac:dyDescent="0.3">
      <c r="A555" s="381" t="s">
        <v>12263</v>
      </c>
      <c r="B555" s="69" t="s">
        <v>12288</v>
      </c>
      <c r="C555" s="67" t="s">
        <v>12289</v>
      </c>
      <c r="D555" s="67" t="s">
        <v>11349</v>
      </c>
      <c r="E555" s="67" t="s">
        <v>17</v>
      </c>
      <c r="F555" s="69" t="s">
        <v>18</v>
      </c>
      <c r="G555" s="67" t="s">
        <v>7728</v>
      </c>
      <c r="H555" s="69" t="s">
        <v>10990</v>
      </c>
      <c r="I555" s="383">
        <v>8570</v>
      </c>
      <c r="J555" s="224" t="s">
        <v>4945</v>
      </c>
    </row>
    <row r="556" spans="1:10" x14ac:dyDescent="0.3">
      <c r="A556" s="381" t="s">
        <v>12266</v>
      </c>
      <c r="B556" s="69" t="s">
        <v>12291</v>
      </c>
      <c r="C556" s="67" t="s">
        <v>12292</v>
      </c>
      <c r="D556" s="67" t="s">
        <v>11349</v>
      </c>
      <c r="E556" s="67" t="s">
        <v>17</v>
      </c>
      <c r="F556" s="69" t="s">
        <v>18</v>
      </c>
      <c r="G556" s="67" t="s">
        <v>61</v>
      </c>
      <c r="H556" s="69" t="s">
        <v>10990</v>
      </c>
      <c r="I556" s="383">
        <v>6170</v>
      </c>
      <c r="J556" s="224" t="s">
        <v>4945</v>
      </c>
    </row>
    <row r="557" spans="1:10" x14ac:dyDescent="0.3">
      <c r="A557" s="381" t="s">
        <v>12269</v>
      </c>
      <c r="B557" s="69" t="s">
        <v>12294</v>
      </c>
      <c r="C557" s="67" t="s">
        <v>12295</v>
      </c>
      <c r="D557" s="67" t="s">
        <v>11349</v>
      </c>
      <c r="E557" s="67" t="s">
        <v>33</v>
      </c>
      <c r="F557" s="69" t="s">
        <v>748</v>
      </c>
      <c r="G557" s="67" t="s">
        <v>7728</v>
      </c>
      <c r="H557" s="69" t="s">
        <v>10990</v>
      </c>
      <c r="I557" s="383">
        <v>8570</v>
      </c>
      <c r="J557" s="224" t="s">
        <v>4945</v>
      </c>
    </row>
    <row r="558" spans="1:10" x14ac:dyDescent="0.3">
      <c r="A558" s="381" t="s">
        <v>12272</v>
      </c>
      <c r="B558" s="69" t="s">
        <v>1862</v>
      </c>
      <c r="C558" s="67" t="s">
        <v>12297</v>
      </c>
      <c r="D558" s="67" t="s">
        <v>11349</v>
      </c>
      <c r="E558" s="67" t="s">
        <v>17</v>
      </c>
      <c r="F558" s="69" t="s">
        <v>18</v>
      </c>
      <c r="G558" s="67" t="s">
        <v>7728</v>
      </c>
      <c r="H558" s="69" t="s">
        <v>10990</v>
      </c>
      <c r="I558" s="383">
        <v>8570</v>
      </c>
      <c r="J558" s="224" t="s">
        <v>4945</v>
      </c>
    </row>
    <row r="559" spans="1:10" x14ac:dyDescent="0.3">
      <c r="A559" s="381" t="s">
        <v>12275</v>
      </c>
      <c r="B559" s="69" t="s">
        <v>12299</v>
      </c>
      <c r="C559" s="67" t="s">
        <v>12300</v>
      </c>
      <c r="D559" s="67" t="s">
        <v>11349</v>
      </c>
      <c r="E559" s="67" t="s">
        <v>17</v>
      </c>
      <c r="F559" s="69" t="s">
        <v>12301</v>
      </c>
      <c r="G559" s="67" t="s">
        <v>7728</v>
      </c>
      <c r="H559" s="69" t="s">
        <v>9878</v>
      </c>
      <c r="I559" s="383">
        <v>9100</v>
      </c>
      <c r="J559" s="224" t="s">
        <v>4945</v>
      </c>
    </row>
    <row r="560" spans="1:10" x14ac:dyDescent="0.3">
      <c r="A560" s="381" t="s">
        <v>12278</v>
      </c>
      <c r="B560" s="219" t="s">
        <v>12303</v>
      </c>
      <c r="C560" s="227" t="s">
        <v>12304</v>
      </c>
      <c r="D560" s="67" t="s">
        <v>11349</v>
      </c>
      <c r="E560" s="67" t="s">
        <v>17</v>
      </c>
      <c r="F560" s="69" t="s">
        <v>12301</v>
      </c>
      <c r="G560" s="67" t="s">
        <v>61</v>
      </c>
      <c r="H560" s="69" t="s">
        <v>9878</v>
      </c>
      <c r="I560" s="412">
        <v>6900</v>
      </c>
      <c r="J560" s="224" t="s">
        <v>4945</v>
      </c>
    </row>
    <row r="561" spans="1:10" x14ac:dyDescent="0.3">
      <c r="A561" s="381" t="s">
        <v>12281</v>
      </c>
      <c r="B561" s="69" t="s">
        <v>12306</v>
      </c>
      <c r="C561" s="67" t="s">
        <v>12307</v>
      </c>
      <c r="D561" s="67" t="s">
        <v>11349</v>
      </c>
      <c r="E561" s="67" t="s">
        <v>17</v>
      </c>
      <c r="F561" s="69" t="s">
        <v>12301</v>
      </c>
      <c r="G561" s="67" t="s">
        <v>61</v>
      </c>
      <c r="H561" s="69" t="s">
        <v>9878</v>
      </c>
      <c r="I561" s="383">
        <v>6900</v>
      </c>
      <c r="J561" s="224" t="s">
        <v>4945</v>
      </c>
    </row>
    <row r="562" spans="1:10" x14ac:dyDescent="0.3">
      <c r="A562" s="381" t="s">
        <v>12284</v>
      </c>
      <c r="B562" s="69" t="s">
        <v>12309</v>
      </c>
      <c r="C562" s="67" t="s">
        <v>12310</v>
      </c>
      <c r="D562" s="67" t="s">
        <v>11349</v>
      </c>
      <c r="E562" s="67" t="s">
        <v>17</v>
      </c>
      <c r="F562" s="69" t="s">
        <v>12301</v>
      </c>
      <c r="G562" s="67" t="s">
        <v>12311</v>
      </c>
      <c r="H562" s="69" t="s">
        <v>9878</v>
      </c>
      <c r="I562" s="383">
        <v>6900</v>
      </c>
      <c r="J562" s="224" t="s">
        <v>4945</v>
      </c>
    </row>
    <row r="563" spans="1:10" x14ac:dyDescent="0.3">
      <c r="A563" s="381" t="s">
        <v>12287</v>
      </c>
      <c r="B563" s="69" t="s">
        <v>12313</v>
      </c>
      <c r="C563" s="67" t="s">
        <v>12314</v>
      </c>
      <c r="D563" s="67" t="s">
        <v>11349</v>
      </c>
      <c r="E563" s="67" t="s">
        <v>17</v>
      </c>
      <c r="F563" s="69" t="s">
        <v>12301</v>
      </c>
      <c r="G563" s="67" t="s">
        <v>61</v>
      </c>
      <c r="H563" s="69" t="s">
        <v>9878</v>
      </c>
      <c r="I563" s="383">
        <v>6900</v>
      </c>
      <c r="J563" s="224" t="s">
        <v>4945</v>
      </c>
    </row>
    <row r="564" spans="1:10" x14ac:dyDescent="0.3">
      <c r="A564" s="381" t="s">
        <v>12290</v>
      </c>
      <c r="B564" s="69" t="s">
        <v>12316</v>
      </c>
      <c r="C564" s="67" t="s">
        <v>12317</v>
      </c>
      <c r="D564" s="67" t="s">
        <v>11349</v>
      </c>
      <c r="E564" s="67" t="s">
        <v>17</v>
      </c>
      <c r="F564" s="69" t="s">
        <v>12301</v>
      </c>
      <c r="G564" s="67" t="s">
        <v>7728</v>
      </c>
      <c r="H564" s="69" t="s">
        <v>9878</v>
      </c>
      <c r="I564" s="383">
        <v>9100</v>
      </c>
      <c r="J564" s="224" t="s">
        <v>4945</v>
      </c>
    </row>
    <row r="565" spans="1:10" x14ac:dyDescent="0.3">
      <c r="A565" s="381" t="s">
        <v>12293</v>
      </c>
      <c r="B565" s="69" t="s">
        <v>12319</v>
      </c>
      <c r="C565" s="67" t="s">
        <v>12320</v>
      </c>
      <c r="D565" s="67" t="s">
        <v>11349</v>
      </c>
      <c r="E565" s="67" t="s">
        <v>17</v>
      </c>
      <c r="F565" s="69" t="s">
        <v>12301</v>
      </c>
      <c r="G565" s="67" t="s">
        <v>7728</v>
      </c>
      <c r="H565" s="69" t="s">
        <v>9878</v>
      </c>
      <c r="I565" s="383">
        <v>9100</v>
      </c>
      <c r="J565" s="224" t="s">
        <v>4945</v>
      </c>
    </row>
    <row r="566" spans="1:10" x14ac:dyDescent="0.3">
      <c r="A566" s="381" t="s">
        <v>12296</v>
      </c>
      <c r="B566" s="69" t="s">
        <v>12322</v>
      </c>
      <c r="C566" s="67" t="s">
        <v>12323</v>
      </c>
      <c r="D566" s="67" t="s">
        <v>11349</v>
      </c>
      <c r="E566" s="67" t="s">
        <v>17</v>
      </c>
      <c r="F566" s="69" t="s">
        <v>12301</v>
      </c>
      <c r="G566" s="67" t="s">
        <v>61</v>
      </c>
      <c r="H566" s="69" t="s">
        <v>9878</v>
      </c>
      <c r="I566" s="383">
        <v>6900</v>
      </c>
      <c r="J566" s="224" t="s">
        <v>4945</v>
      </c>
    </row>
    <row r="567" spans="1:10" x14ac:dyDescent="0.3">
      <c r="A567" s="381" t="s">
        <v>12298</v>
      </c>
      <c r="B567" s="69" t="s">
        <v>12325</v>
      </c>
      <c r="C567" s="67" t="s">
        <v>12326</v>
      </c>
      <c r="D567" s="67" t="s">
        <v>11349</v>
      </c>
      <c r="E567" s="67" t="s">
        <v>17</v>
      </c>
      <c r="F567" s="69" t="s">
        <v>12301</v>
      </c>
      <c r="G567" s="67" t="s">
        <v>61</v>
      </c>
      <c r="H567" s="69" t="s">
        <v>9878</v>
      </c>
      <c r="I567" s="383">
        <v>6900</v>
      </c>
      <c r="J567" s="224" t="s">
        <v>4945</v>
      </c>
    </row>
    <row r="568" spans="1:10" x14ac:dyDescent="0.3">
      <c r="A568" s="381" t="s">
        <v>12302</v>
      </c>
      <c r="B568" s="69" t="s">
        <v>12328</v>
      </c>
      <c r="C568" s="67" t="s">
        <v>12329</v>
      </c>
      <c r="D568" s="67" t="s">
        <v>11349</v>
      </c>
      <c r="E568" s="67" t="s">
        <v>17</v>
      </c>
      <c r="F568" s="69" t="s">
        <v>12301</v>
      </c>
      <c r="G568" s="67" t="s">
        <v>7728</v>
      </c>
      <c r="H568" s="69" t="s">
        <v>9878</v>
      </c>
      <c r="I568" s="383">
        <v>9100</v>
      </c>
      <c r="J568" s="224" t="s">
        <v>4945</v>
      </c>
    </row>
    <row r="569" spans="1:10" x14ac:dyDescent="0.3">
      <c r="A569" s="381" t="s">
        <v>12305</v>
      </c>
      <c r="B569" s="69" t="s">
        <v>12331</v>
      </c>
      <c r="C569" s="67" t="s">
        <v>12332</v>
      </c>
      <c r="D569" s="67" t="s">
        <v>11349</v>
      </c>
      <c r="E569" s="67" t="s">
        <v>33</v>
      </c>
      <c r="F569" s="69" t="s">
        <v>12301</v>
      </c>
      <c r="G569" s="67" t="s">
        <v>7728</v>
      </c>
      <c r="H569" s="69" t="s">
        <v>9878</v>
      </c>
      <c r="I569" s="383">
        <v>9100</v>
      </c>
      <c r="J569" s="224" t="s">
        <v>4945</v>
      </c>
    </row>
    <row r="570" spans="1:10" x14ac:dyDescent="0.3">
      <c r="A570" s="381" t="s">
        <v>12308</v>
      </c>
      <c r="B570" s="69" t="s">
        <v>12334</v>
      </c>
      <c r="C570" s="67" t="s">
        <v>12335</v>
      </c>
      <c r="D570" s="67" t="s">
        <v>11349</v>
      </c>
      <c r="E570" s="67" t="s">
        <v>17</v>
      </c>
      <c r="F570" s="69" t="s">
        <v>12301</v>
      </c>
      <c r="G570" s="67" t="s">
        <v>61</v>
      </c>
      <c r="H570" s="69" t="s">
        <v>9878</v>
      </c>
      <c r="I570" s="383">
        <v>6900</v>
      </c>
      <c r="J570" s="224" t="s">
        <v>4945</v>
      </c>
    </row>
    <row r="571" spans="1:10" x14ac:dyDescent="0.3">
      <c r="A571" s="381" t="s">
        <v>12312</v>
      </c>
      <c r="B571" s="69" t="s">
        <v>12337</v>
      </c>
      <c r="C571" s="67" t="s">
        <v>12338</v>
      </c>
      <c r="D571" s="67" t="s">
        <v>11349</v>
      </c>
      <c r="E571" s="67" t="s">
        <v>17</v>
      </c>
      <c r="F571" s="69" t="s">
        <v>18</v>
      </c>
      <c r="G571" s="67" t="s">
        <v>776</v>
      </c>
      <c r="H571" s="69" t="s">
        <v>12151</v>
      </c>
      <c r="I571" s="383">
        <v>7999</v>
      </c>
      <c r="J571" s="224" t="s">
        <v>4945</v>
      </c>
    </row>
    <row r="572" spans="1:10" x14ac:dyDescent="0.3">
      <c r="A572" s="381" t="s">
        <v>12315</v>
      </c>
      <c r="B572" s="69" t="s">
        <v>12340</v>
      </c>
      <c r="C572" s="67" t="s">
        <v>12341</v>
      </c>
      <c r="D572" s="67" t="s">
        <v>11349</v>
      </c>
      <c r="E572" s="67" t="s">
        <v>33</v>
      </c>
      <c r="F572" s="69" t="s">
        <v>12342</v>
      </c>
      <c r="G572" s="67" t="s">
        <v>900</v>
      </c>
      <c r="H572" s="69" t="s">
        <v>5874</v>
      </c>
      <c r="I572" s="383">
        <v>1800</v>
      </c>
      <c r="J572" s="224" t="s">
        <v>4945</v>
      </c>
    </row>
    <row r="573" spans="1:10" x14ac:dyDescent="0.3">
      <c r="A573" s="381" t="s">
        <v>12318</v>
      </c>
      <c r="B573" s="69" t="s">
        <v>12344</v>
      </c>
      <c r="C573" s="67" t="s">
        <v>12345</v>
      </c>
      <c r="D573" s="67" t="s">
        <v>11349</v>
      </c>
      <c r="E573" s="67" t="s">
        <v>17</v>
      </c>
      <c r="F573" s="69" t="s">
        <v>12346</v>
      </c>
      <c r="G573" s="67" t="s">
        <v>776</v>
      </c>
      <c r="H573" s="223" t="s">
        <v>12151</v>
      </c>
      <c r="I573" s="383">
        <v>7999</v>
      </c>
      <c r="J573" s="224" t="s">
        <v>4945</v>
      </c>
    </row>
    <row r="574" spans="1:10" x14ac:dyDescent="0.3">
      <c r="A574" s="381" t="s">
        <v>12321</v>
      </c>
      <c r="B574" s="69" t="s">
        <v>12348</v>
      </c>
      <c r="C574" s="67" t="s">
        <v>12349</v>
      </c>
      <c r="D574" s="67" t="s">
        <v>11349</v>
      </c>
      <c r="E574" s="67" t="s">
        <v>17</v>
      </c>
      <c r="F574" s="69" t="s">
        <v>12350</v>
      </c>
      <c r="G574" s="67" t="s">
        <v>61</v>
      </c>
      <c r="H574" s="223" t="s">
        <v>10796</v>
      </c>
      <c r="I574" s="383">
        <v>7300</v>
      </c>
      <c r="J574" s="224" t="s">
        <v>4945</v>
      </c>
    </row>
    <row r="575" spans="1:10" x14ac:dyDescent="0.3">
      <c r="A575" s="381" t="s">
        <v>12324</v>
      </c>
      <c r="B575" s="69" t="s">
        <v>12352</v>
      </c>
      <c r="C575" s="67" t="s">
        <v>12353</v>
      </c>
      <c r="D575" s="67" t="s">
        <v>11349</v>
      </c>
      <c r="E575" s="67" t="s">
        <v>33</v>
      </c>
      <c r="F575" s="69" t="s">
        <v>73</v>
      </c>
      <c r="G575" s="67" t="s">
        <v>7728</v>
      </c>
      <c r="H575" s="223" t="s">
        <v>10796</v>
      </c>
      <c r="I575" s="383">
        <v>9600</v>
      </c>
      <c r="J575" s="224" t="s">
        <v>4945</v>
      </c>
    </row>
    <row r="576" spans="1:10" x14ac:dyDescent="0.3">
      <c r="A576" s="381" t="s">
        <v>12327</v>
      </c>
      <c r="B576" s="69" t="s">
        <v>12355</v>
      </c>
      <c r="C576" s="67" t="s">
        <v>12356</v>
      </c>
      <c r="D576" s="67" t="s">
        <v>11349</v>
      </c>
      <c r="E576" s="67" t="s">
        <v>33</v>
      </c>
      <c r="F576" s="69" t="s">
        <v>34</v>
      </c>
      <c r="G576" s="67" t="s">
        <v>61</v>
      </c>
      <c r="H576" s="223" t="s">
        <v>9878</v>
      </c>
      <c r="I576" s="383">
        <v>6900</v>
      </c>
      <c r="J576" s="224" t="s">
        <v>4945</v>
      </c>
    </row>
    <row r="577" spans="1:10" x14ac:dyDescent="0.3">
      <c r="A577" s="381" t="s">
        <v>12330</v>
      </c>
      <c r="B577" s="69" t="s">
        <v>12358</v>
      </c>
      <c r="C577" s="67" t="s">
        <v>12359</v>
      </c>
      <c r="D577" s="67" t="s">
        <v>11349</v>
      </c>
      <c r="E577" s="67" t="s">
        <v>17</v>
      </c>
      <c r="F577" s="69" t="s">
        <v>34</v>
      </c>
      <c r="G577" s="67" t="s">
        <v>7728</v>
      </c>
      <c r="H577" s="223" t="s">
        <v>9878</v>
      </c>
      <c r="I577" s="383">
        <v>9100</v>
      </c>
      <c r="J577" s="224" t="s">
        <v>4945</v>
      </c>
    </row>
    <row r="578" spans="1:10" x14ac:dyDescent="0.3">
      <c r="A578" s="381" t="s">
        <v>12333</v>
      </c>
      <c r="B578" s="69" t="s">
        <v>12361</v>
      </c>
      <c r="C578" s="67" t="s">
        <v>12362</v>
      </c>
      <c r="D578" s="67" t="s">
        <v>11349</v>
      </c>
      <c r="E578" s="67" t="s">
        <v>33</v>
      </c>
      <c r="F578" s="69" t="s">
        <v>34</v>
      </c>
      <c r="G578" s="67" t="s">
        <v>61</v>
      </c>
      <c r="H578" s="223" t="s">
        <v>9878</v>
      </c>
      <c r="I578" s="383">
        <v>6900</v>
      </c>
      <c r="J578" s="224" t="s">
        <v>4945</v>
      </c>
    </row>
    <row r="579" spans="1:10" x14ac:dyDescent="0.3">
      <c r="A579" s="381" t="s">
        <v>12336</v>
      </c>
      <c r="B579" s="69" t="s">
        <v>12364</v>
      </c>
      <c r="C579" s="67" t="s">
        <v>12365</v>
      </c>
      <c r="D579" s="67" t="s">
        <v>11349</v>
      </c>
      <c r="E579" s="67" t="s">
        <v>33</v>
      </c>
      <c r="F579" s="69" t="s">
        <v>34</v>
      </c>
      <c r="G579" s="67" t="s">
        <v>7728</v>
      </c>
      <c r="H579" s="223" t="s">
        <v>9878</v>
      </c>
      <c r="I579" s="383">
        <v>9100</v>
      </c>
      <c r="J579" s="224" t="s">
        <v>4945</v>
      </c>
    </row>
    <row r="580" spans="1:10" x14ac:dyDescent="0.3">
      <c r="A580" s="381" t="s">
        <v>12339</v>
      </c>
      <c r="B580" s="69" t="s">
        <v>12367</v>
      </c>
      <c r="C580" s="67" t="s">
        <v>12368</v>
      </c>
      <c r="D580" s="67" t="s">
        <v>11349</v>
      </c>
      <c r="E580" s="67" t="s">
        <v>17</v>
      </c>
      <c r="F580" s="69" t="s">
        <v>34</v>
      </c>
      <c r="G580" s="67" t="s">
        <v>61</v>
      </c>
      <c r="H580" s="223" t="s">
        <v>9878</v>
      </c>
      <c r="I580" s="383">
        <v>6900</v>
      </c>
      <c r="J580" s="224" t="s">
        <v>4945</v>
      </c>
    </row>
    <row r="581" spans="1:10" x14ac:dyDescent="0.3">
      <c r="A581" s="381" t="s">
        <v>12343</v>
      </c>
      <c r="B581" s="69" t="s">
        <v>12370</v>
      </c>
      <c r="C581" s="67" t="s">
        <v>12371</v>
      </c>
      <c r="D581" s="67" t="s">
        <v>11349</v>
      </c>
      <c r="E581" s="67" t="s">
        <v>17</v>
      </c>
      <c r="F581" s="69" t="s">
        <v>34</v>
      </c>
      <c r="G581" s="67" t="s">
        <v>776</v>
      </c>
      <c r="H581" s="223" t="s">
        <v>12151</v>
      </c>
      <c r="I581" s="383">
        <v>7999</v>
      </c>
      <c r="J581" s="224" t="s">
        <v>4945</v>
      </c>
    </row>
    <row r="582" spans="1:10" x14ac:dyDescent="0.3">
      <c r="A582" s="381" t="s">
        <v>12347</v>
      </c>
      <c r="B582" s="69" t="s">
        <v>12373</v>
      </c>
      <c r="C582" s="67" t="s">
        <v>12374</v>
      </c>
      <c r="D582" s="67" t="s">
        <v>11349</v>
      </c>
      <c r="E582" s="67" t="s">
        <v>17</v>
      </c>
      <c r="F582" s="69" t="s">
        <v>34</v>
      </c>
      <c r="G582" s="67" t="s">
        <v>776</v>
      </c>
      <c r="H582" s="223" t="s">
        <v>12151</v>
      </c>
      <c r="I582" s="383">
        <v>7999</v>
      </c>
      <c r="J582" s="224" t="s">
        <v>4945</v>
      </c>
    </row>
    <row r="583" spans="1:10" x14ac:dyDescent="0.3">
      <c r="A583" s="381" t="s">
        <v>12351</v>
      </c>
      <c r="B583" s="69" t="s">
        <v>6914</v>
      </c>
      <c r="C583" s="67" t="s">
        <v>12376</v>
      </c>
      <c r="D583" s="67" t="s">
        <v>11349</v>
      </c>
      <c r="E583" s="67" t="s">
        <v>17</v>
      </c>
      <c r="F583" s="69" t="s">
        <v>18</v>
      </c>
      <c r="G583" s="67" t="s">
        <v>7728</v>
      </c>
      <c r="H583" s="69" t="s">
        <v>9878</v>
      </c>
      <c r="I583" s="383">
        <v>10400</v>
      </c>
      <c r="J583" s="224" t="s">
        <v>4945</v>
      </c>
    </row>
    <row r="584" spans="1:10" x14ac:dyDescent="0.3">
      <c r="A584" s="381" t="s">
        <v>12354</v>
      </c>
      <c r="B584" s="69" t="s">
        <v>12378</v>
      </c>
      <c r="C584" s="67" t="s">
        <v>12379</v>
      </c>
      <c r="D584" s="67" t="s">
        <v>11349</v>
      </c>
      <c r="E584" s="67" t="s">
        <v>17</v>
      </c>
      <c r="F584" s="69" t="s">
        <v>18</v>
      </c>
      <c r="G584" s="67" t="s">
        <v>7728</v>
      </c>
      <c r="H584" s="69" t="s">
        <v>9878</v>
      </c>
      <c r="I584" s="383">
        <v>10400</v>
      </c>
      <c r="J584" s="224" t="s">
        <v>4945</v>
      </c>
    </row>
    <row r="585" spans="1:10" x14ac:dyDescent="0.3">
      <c r="A585" s="381" t="s">
        <v>12357</v>
      </c>
      <c r="B585" s="69" t="s">
        <v>12381</v>
      </c>
      <c r="C585" s="67" t="s">
        <v>12382</v>
      </c>
      <c r="D585" s="67" t="s">
        <v>11349</v>
      </c>
      <c r="E585" s="67" t="s">
        <v>17</v>
      </c>
      <c r="F585" s="69" t="s">
        <v>18</v>
      </c>
      <c r="G585" s="67" t="s">
        <v>7728</v>
      </c>
      <c r="H585" s="69" t="s">
        <v>9878</v>
      </c>
      <c r="I585" s="383">
        <v>10400</v>
      </c>
      <c r="J585" s="224" t="s">
        <v>4945</v>
      </c>
    </row>
    <row r="586" spans="1:10" x14ac:dyDescent="0.3">
      <c r="A586" s="381" t="s">
        <v>12360</v>
      </c>
      <c r="B586" s="69" t="s">
        <v>10019</v>
      </c>
      <c r="C586" s="67" t="s">
        <v>10020</v>
      </c>
      <c r="D586" s="67" t="s">
        <v>11349</v>
      </c>
      <c r="E586" s="67" t="s">
        <v>17</v>
      </c>
      <c r="F586" s="69" t="s">
        <v>18</v>
      </c>
      <c r="G586" s="67" t="s">
        <v>7728</v>
      </c>
      <c r="H586" s="69" t="s">
        <v>9878</v>
      </c>
      <c r="I586" s="383">
        <v>10400</v>
      </c>
      <c r="J586" s="224" t="s">
        <v>4945</v>
      </c>
    </row>
    <row r="587" spans="1:10" x14ac:dyDescent="0.3">
      <c r="A587" s="381" t="s">
        <v>12363</v>
      </c>
      <c r="B587" s="69" t="s">
        <v>12385</v>
      </c>
      <c r="C587" s="67" t="s">
        <v>12386</v>
      </c>
      <c r="D587" s="67" t="s">
        <v>11349</v>
      </c>
      <c r="E587" s="67" t="s">
        <v>17</v>
      </c>
      <c r="F587" s="69" t="s">
        <v>18</v>
      </c>
      <c r="G587" s="67" t="s">
        <v>7728</v>
      </c>
      <c r="H587" s="69" t="s">
        <v>9878</v>
      </c>
      <c r="I587" s="383">
        <v>10400</v>
      </c>
      <c r="J587" s="224" t="s">
        <v>4945</v>
      </c>
    </row>
    <row r="588" spans="1:10" x14ac:dyDescent="0.3">
      <c r="A588" s="381" t="s">
        <v>12366</v>
      </c>
      <c r="B588" s="69" t="s">
        <v>12388</v>
      </c>
      <c r="C588" s="67" t="s">
        <v>12389</v>
      </c>
      <c r="D588" s="67" t="s">
        <v>11349</v>
      </c>
      <c r="E588" s="67" t="s">
        <v>17</v>
      </c>
      <c r="F588" s="69" t="s">
        <v>18</v>
      </c>
      <c r="G588" s="67" t="s">
        <v>7728</v>
      </c>
      <c r="H588" s="69" t="s">
        <v>9878</v>
      </c>
      <c r="I588" s="383">
        <v>10400</v>
      </c>
      <c r="J588" s="224" t="s">
        <v>4945</v>
      </c>
    </row>
    <row r="589" spans="1:10" x14ac:dyDescent="0.3">
      <c r="A589" s="381" t="s">
        <v>12369</v>
      </c>
      <c r="B589" s="69" t="s">
        <v>12391</v>
      </c>
      <c r="C589" s="67" t="s">
        <v>12392</v>
      </c>
      <c r="D589" s="67" t="s">
        <v>11349</v>
      </c>
      <c r="E589" s="67" t="s">
        <v>17</v>
      </c>
      <c r="F589" s="69" t="s">
        <v>18</v>
      </c>
      <c r="G589" s="67" t="s">
        <v>7728</v>
      </c>
      <c r="H589" s="69" t="s">
        <v>9878</v>
      </c>
      <c r="I589" s="383">
        <v>10400</v>
      </c>
      <c r="J589" s="224" t="s">
        <v>4945</v>
      </c>
    </row>
    <row r="590" spans="1:10" x14ac:dyDescent="0.3">
      <c r="A590" s="381" t="s">
        <v>12372</v>
      </c>
      <c r="B590" s="69" t="s">
        <v>12394</v>
      </c>
      <c r="C590" s="67" t="s">
        <v>12395</v>
      </c>
      <c r="D590" s="67" t="s">
        <v>11349</v>
      </c>
      <c r="E590" s="67" t="s">
        <v>33</v>
      </c>
      <c r="F590" s="69" t="s">
        <v>73</v>
      </c>
      <c r="G590" s="67" t="s">
        <v>7728</v>
      </c>
      <c r="H590" s="69" t="s">
        <v>9878</v>
      </c>
      <c r="I590" s="383">
        <v>10300</v>
      </c>
      <c r="J590" s="224" t="s">
        <v>4945</v>
      </c>
    </row>
    <row r="591" spans="1:10" x14ac:dyDescent="0.3">
      <c r="A591" s="381" t="s">
        <v>12375</v>
      </c>
      <c r="B591" s="69" t="s">
        <v>12397</v>
      </c>
      <c r="C591" s="67" t="s">
        <v>12398</v>
      </c>
      <c r="D591" s="67" t="s">
        <v>11349</v>
      </c>
      <c r="E591" s="67" t="s">
        <v>33</v>
      </c>
      <c r="F591" s="69" t="s">
        <v>73</v>
      </c>
      <c r="G591" s="67" t="s">
        <v>10635</v>
      </c>
      <c r="H591" s="69" t="s">
        <v>9878</v>
      </c>
      <c r="I591" s="383">
        <v>10300</v>
      </c>
      <c r="J591" s="224" t="s">
        <v>4945</v>
      </c>
    </row>
    <row r="592" spans="1:10" x14ac:dyDescent="0.3">
      <c r="A592" s="381" t="s">
        <v>12377</v>
      </c>
      <c r="B592" s="69" t="s">
        <v>12400</v>
      </c>
      <c r="C592" s="67" t="s">
        <v>12401</v>
      </c>
      <c r="D592" s="67" t="s">
        <v>11349</v>
      </c>
      <c r="E592" s="67" t="s">
        <v>33</v>
      </c>
      <c r="F592" s="69" t="s">
        <v>18</v>
      </c>
      <c r="G592" s="67" t="s">
        <v>919</v>
      </c>
      <c r="H592" s="69" t="s">
        <v>10990</v>
      </c>
      <c r="I592" s="383">
        <v>10400</v>
      </c>
      <c r="J592" s="224" t="s">
        <v>4945</v>
      </c>
    </row>
    <row r="593" spans="1:10" x14ac:dyDescent="0.3">
      <c r="A593" s="381" t="s">
        <v>12380</v>
      </c>
      <c r="B593" s="69" t="s">
        <v>12403</v>
      </c>
      <c r="C593" s="67" t="s">
        <v>12404</v>
      </c>
      <c r="D593" s="67" t="s">
        <v>11349</v>
      </c>
      <c r="E593" s="67" t="s">
        <v>17</v>
      </c>
      <c r="F593" s="69" t="s">
        <v>18</v>
      </c>
      <c r="G593" s="67" t="s">
        <v>7728</v>
      </c>
      <c r="H593" s="69" t="s">
        <v>9878</v>
      </c>
      <c r="I593" s="383">
        <v>10400</v>
      </c>
      <c r="J593" s="224" t="s">
        <v>4945</v>
      </c>
    </row>
    <row r="594" spans="1:10" x14ac:dyDescent="0.3">
      <c r="A594" s="381" t="s">
        <v>12383</v>
      </c>
      <c r="B594" s="69" t="s">
        <v>12406</v>
      </c>
      <c r="C594" s="67" t="s">
        <v>12407</v>
      </c>
      <c r="D594" s="67" t="s">
        <v>11349</v>
      </c>
      <c r="E594" s="67" t="s">
        <v>17</v>
      </c>
      <c r="F594" s="69" t="s">
        <v>12129</v>
      </c>
      <c r="G594" s="67" t="s">
        <v>61</v>
      </c>
      <c r="H594" s="69" t="s">
        <v>10990</v>
      </c>
      <c r="I594" s="383">
        <v>6170</v>
      </c>
      <c r="J594" s="224" t="s">
        <v>4945</v>
      </c>
    </row>
    <row r="595" spans="1:10" x14ac:dyDescent="0.3">
      <c r="A595" s="381" t="s">
        <v>12384</v>
      </c>
      <c r="B595" s="69" t="s">
        <v>10665</v>
      </c>
      <c r="C595" s="67" t="s">
        <v>10976</v>
      </c>
      <c r="D595" s="67" t="s">
        <v>11349</v>
      </c>
      <c r="E595" s="67" t="s">
        <v>17</v>
      </c>
      <c r="F595" s="69" t="s">
        <v>12129</v>
      </c>
      <c r="G595" s="67" t="s">
        <v>61</v>
      </c>
      <c r="H595" s="69" t="s">
        <v>10990</v>
      </c>
      <c r="I595" s="383">
        <v>6170</v>
      </c>
      <c r="J595" s="224" t="s">
        <v>4945</v>
      </c>
    </row>
    <row r="596" spans="1:10" x14ac:dyDescent="0.3">
      <c r="A596" s="381" t="s">
        <v>12387</v>
      </c>
      <c r="B596" s="69" t="s">
        <v>7941</v>
      </c>
      <c r="C596" s="67" t="s">
        <v>12410</v>
      </c>
      <c r="D596" s="67" t="s">
        <v>11349</v>
      </c>
      <c r="E596" s="67" t="s">
        <v>17</v>
      </c>
      <c r="F596" s="69" t="s">
        <v>18</v>
      </c>
      <c r="G596" s="67" t="s">
        <v>10635</v>
      </c>
      <c r="H596" s="69" t="s">
        <v>10990</v>
      </c>
      <c r="I596" s="383">
        <v>8570</v>
      </c>
      <c r="J596" s="224" t="s">
        <v>4945</v>
      </c>
    </row>
    <row r="597" spans="1:10" x14ac:dyDescent="0.3">
      <c r="A597" s="381" t="s">
        <v>12390</v>
      </c>
      <c r="B597" s="223" t="s">
        <v>12412</v>
      </c>
      <c r="C597" s="224" t="s">
        <v>12413</v>
      </c>
      <c r="D597" s="224" t="s">
        <v>11349</v>
      </c>
      <c r="E597" s="224" t="s">
        <v>17</v>
      </c>
      <c r="F597" s="223" t="s">
        <v>18</v>
      </c>
      <c r="G597" s="224"/>
      <c r="H597" s="223" t="s">
        <v>12414</v>
      </c>
      <c r="I597" s="383">
        <v>6170</v>
      </c>
      <c r="J597" s="224" t="s">
        <v>4945</v>
      </c>
    </row>
    <row r="598" spans="1:10" x14ac:dyDescent="0.3">
      <c r="A598" s="381" t="s">
        <v>12393</v>
      </c>
      <c r="B598" s="223" t="s">
        <v>12416</v>
      </c>
      <c r="C598" s="224" t="s">
        <v>12417</v>
      </c>
      <c r="D598" s="224" t="s">
        <v>11349</v>
      </c>
      <c r="E598" s="224" t="s">
        <v>33</v>
      </c>
      <c r="F598" s="223" t="s">
        <v>12418</v>
      </c>
      <c r="G598" s="224" t="s">
        <v>544</v>
      </c>
      <c r="H598" s="69" t="s">
        <v>5874</v>
      </c>
      <c r="I598" s="383">
        <v>5548</v>
      </c>
      <c r="J598" s="224" t="s">
        <v>4945</v>
      </c>
    </row>
    <row r="599" spans="1:10" x14ac:dyDescent="0.3">
      <c r="A599" s="381" t="s">
        <v>12396</v>
      </c>
      <c r="B599" s="224" t="s">
        <v>12421</v>
      </c>
      <c r="C599" s="224" t="s">
        <v>12422</v>
      </c>
      <c r="D599" s="224" t="s">
        <v>11349</v>
      </c>
      <c r="E599" s="224" t="s">
        <v>33</v>
      </c>
      <c r="F599" s="223" t="s">
        <v>12418</v>
      </c>
      <c r="G599" s="224" t="s">
        <v>544</v>
      </c>
      <c r="H599" s="69" t="s">
        <v>5874</v>
      </c>
      <c r="I599" s="383">
        <v>5548</v>
      </c>
      <c r="J599" s="224" t="s">
        <v>4945</v>
      </c>
    </row>
    <row r="600" spans="1:10" x14ac:dyDescent="0.3">
      <c r="A600" s="381" t="s">
        <v>12399</v>
      </c>
      <c r="B600" s="69" t="s">
        <v>12424</v>
      </c>
      <c r="C600" s="67" t="s">
        <v>12425</v>
      </c>
      <c r="D600" s="67" t="s">
        <v>11349</v>
      </c>
      <c r="E600" s="67" t="s">
        <v>33</v>
      </c>
      <c r="F600" s="69" t="s">
        <v>12150</v>
      </c>
      <c r="G600" s="67" t="s">
        <v>544</v>
      </c>
      <c r="H600" s="69" t="s">
        <v>12151</v>
      </c>
      <c r="I600" s="383">
        <v>7999</v>
      </c>
      <c r="J600" s="224" t="s">
        <v>4945</v>
      </c>
    </row>
    <row r="601" spans="1:10" x14ac:dyDescent="0.3">
      <c r="A601" s="381" t="s">
        <v>12402</v>
      </c>
      <c r="B601" s="69" t="s">
        <v>12427</v>
      </c>
      <c r="C601" s="67" t="s">
        <v>12428</v>
      </c>
      <c r="D601" s="67" t="s">
        <v>11349</v>
      </c>
      <c r="E601" s="67" t="s">
        <v>17</v>
      </c>
      <c r="F601" s="69" t="s">
        <v>12346</v>
      </c>
      <c r="G601" s="67" t="s">
        <v>776</v>
      </c>
      <c r="H601" s="223" t="s">
        <v>12151</v>
      </c>
      <c r="I601" s="383">
        <v>7999</v>
      </c>
      <c r="J601" s="224" t="s">
        <v>4945</v>
      </c>
    </row>
    <row r="602" spans="1:10" x14ac:dyDescent="0.3">
      <c r="A602" s="381" t="s">
        <v>12405</v>
      </c>
      <c r="B602" s="69" t="s">
        <v>12430</v>
      </c>
      <c r="C602" s="67" t="s">
        <v>12431</v>
      </c>
      <c r="D602" s="67" t="s">
        <v>11349</v>
      </c>
      <c r="E602" s="67" t="s">
        <v>17</v>
      </c>
      <c r="F602" s="69" t="s">
        <v>12129</v>
      </c>
      <c r="G602" s="67" t="s">
        <v>61</v>
      </c>
      <c r="H602" s="69" t="s">
        <v>10990</v>
      </c>
      <c r="I602" s="383">
        <v>6170</v>
      </c>
      <c r="J602" s="224" t="s">
        <v>4945</v>
      </c>
    </row>
    <row r="603" spans="1:10" x14ac:dyDescent="0.3">
      <c r="A603" s="381" t="s">
        <v>12408</v>
      </c>
      <c r="B603" s="69" t="s">
        <v>12433</v>
      </c>
      <c r="C603" s="67" t="s">
        <v>12434</v>
      </c>
      <c r="D603" s="67" t="s">
        <v>11349</v>
      </c>
      <c r="E603" s="67" t="s">
        <v>17</v>
      </c>
      <c r="F603" s="69" t="s">
        <v>12129</v>
      </c>
      <c r="G603" s="67" t="s">
        <v>7728</v>
      </c>
      <c r="H603" s="69" t="s">
        <v>10990</v>
      </c>
      <c r="I603" s="383">
        <v>8570</v>
      </c>
      <c r="J603" s="224" t="s">
        <v>4945</v>
      </c>
    </row>
    <row r="604" spans="1:10" x14ac:dyDescent="0.3">
      <c r="A604" s="381" t="s">
        <v>12409</v>
      </c>
      <c r="B604" s="69" t="s">
        <v>12436</v>
      </c>
      <c r="C604" s="67" t="s">
        <v>12437</v>
      </c>
      <c r="D604" s="67" t="s">
        <v>11349</v>
      </c>
      <c r="E604" s="67" t="s">
        <v>33</v>
      </c>
      <c r="F604" s="69" t="s">
        <v>73</v>
      </c>
      <c r="G604" s="67" t="s">
        <v>61</v>
      </c>
      <c r="H604" s="69" t="s">
        <v>9878</v>
      </c>
      <c r="I604" s="383">
        <v>7900</v>
      </c>
      <c r="J604" s="224" t="s">
        <v>4945</v>
      </c>
    </row>
    <row r="605" spans="1:10" x14ac:dyDescent="0.3">
      <c r="A605" s="381" t="s">
        <v>12411</v>
      </c>
      <c r="B605" s="69" t="s">
        <v>12439</v>
      </c>
      <c r="C605" s="67" t="s">
        <v>12440</v>
      </c>
      <c r="D605" s="67" t="s">
        <v>11349</v>
      </c>
      <c r="E605" s="67" t="s">
        <v>33</v>
      </c>
      <c r="F605" s="69" t="s">
        <v>73</v>
      </c>
      <c r="G605" s="67" t="s">
        <v>61</v>
      </c>
      <c r="H605" s="69" t="s">
        <v>9878</v>
      </c>
      <c r="I605" s="383">
        <v>7900</v>
      </c>
      <c r="J605" s="224" t="s">
        <v>4945</v>
      </c>
    </row>
    <row r="606" spans="1:10" x14ac:dyDescent="0.3">
      <c r="A606" s="381" t="s">
        <v>12415</v>
      </c>
      <c r="B606" s="69" t="s">
        <v>12442</v>
      </c>
      <c r="C606" s="67" t="s">
        <v>12443</v>
      </c>
      <c r="D606" s="67" t="s">
        <v>11349</v>
      </c>
      <c r="E606" s="67" t="s">
        <v>17</v>
      </c>
      <c r="F606" s="69" t="s">
        <v>18</v>
      </c>
      <c r="G606" s="67" t="s">
        <v>61</v>
      </c>
      <c r="H606" s="69" t="s">
        <v>10990</v>
      </c>
      <c r="I606" s="383">
        <v>6170</v>
      </c>
      <c r="J606" s="224" t="s">
        <v>4945</v>
      </c>
    </row>
    <row r="607" spans="1:10" x14ac:dyDescent="0.3">
      <c r="A607" s="381" t="s">
        <v>12420</v>
      </c>
      <c r="B607" s="69" t="s">
        <v>12445</v>
      </c>
      <c r="C607" s="67" t="s">
        <v>12446</v>
      </c>
      <c r="D607" s="67" t="s">
        <v>11349</v>
      </c>
      <c r="E607" s="67" t="s">
        <v>17</v>
      </c>
      <c r="F607" s="69" t="s">
        <v>18</v>
      </c>
      <c r="G607" s="67" t="s">
        <v>7728</v>
      </c>
      <c r="H607" s="69" t="s">
        <v>10990</v>
      </c>
      <c r="I607" s="383">
        <v>9200</v>
      </c>
      <c r="J607" s="224" t="s">
        <v>4945</v>
      </c>
    </row>
    <row r="608" spans="1:10" x14ac:dyDescent="0.3">
      <c r="A608" s="381" t="s">
        <v>12423</v>
      </c>
      <c r="B608" s="69" t="s">
        <v>12448</v>
      </c>
      <c r="C608" s="67" t="s">
        <v>12449</v>
      </c>
      <c r="D608" s="67" t="s">
        <v>11349</v>
      </c>
      <c r="E608" s="67" t="s">
        <v>17</v>
      </c>
      <c r="F608" s="69" t="s">
        <v>18</v>
      </c>
      <c r="G608" s="67" t="s">
        <v>7728</v>
      </c>
      <c r="H608" s="69" t="s">
        <v>10990</v>
      </c>
      <c r="I608" s="383">
        <v>8570</v>
      </c>
      <c r="J608" s="224" t="s">
        <v>4945</v>
      </c>
    </row>
    <row r="609" spans="1:10" x14ac:dyDescent="0.3">
      <c r="A609" s="381" t="s">
        <v>12426</v>
      </c>
      <c r="B609" s="69" t="s">
        <v>12451</v>
      </c>
      <c r="C609" s="67" t="s">
        <v>12452</v>
      </c>
      <c r="D609" s="67" t="s">
        <v>11349</v>
      </c>
      <c r="E609" s="67" t="s">
        <v>17</v>
      </c>
      <c r="F609" s="69" t="s">
        <v>18</v>
      </c>
      <c r="G609" s="67" t="s">
        <v>7728</v>
      </c>
      <c r="H609" s="69" t="s">
        <v>10990</v>
      </c>
      <c r="I609" s="383">
        <v>8570</v>
      </c>
      <c r="J609" s="224" t="s">
        <v>4945</v>
      </c>
    </row>
    <row r="610" spans="1:10" x14ac:dyDescent="0.3">
      <c r="A610" s="381" t="s">
        <v>12429</v>
      </c>
      <c r="B610" s="69" t="s">
        <v>588</v>
      </c>
      <c r="C610" s="67" t="s">
        <v>12454</v>
      </c>
      <c r="D610" s="67" t="s">
        <v>11349</v>
      </c>
      <c r="E610" s="67" t="s">
        <v>17</v>
      </c>
      <c r="F610" s="69" t="s">
        <v>18</v>
      </c>
      <c r="G610" s="67" t="s">
        <v>61</v>
      </c>
      <c r="H610" s="69" t="s">
        <v>10990</v>
      </c>
      <c r="I610" s="383">
        <v>6170</v>
      </c>
      <c r="J610" s="224" t="s">
        <v>4945</v>
      </c>
    </row>
    <row r="611" spans="1:10" x14ac:dyDescent="0.3">
      <c r="A611" s="381" t="s">
        <v>12432</v>
      </c>
      <c r="B611" s="69" t="s">
        <v>12456</v>
      </c>
      <c r="C611" s="67" t="s">
        <v>12457</v>
      </c>
      <c r="D611" s="67" t="s">
        <v>11349</v>
      </c>
      <c r="E611" s="67" t="s">
        <v>17</v>
      </c>
      <c r="F611" s="69" t="s">
        <v>18</v>
      </c>
      <c r="G611" s="67" t="s">
        <v>61</v>
      </c>
      <c r="H611" s="69" t="s">
        <v>10990</v>
      </c>
      <c r="I611" s="383">
        <v>6170</v>
      </c>
      <c r="J611" s="224" t="s">
        <v>4945</v>
      </c>
    </row>
    <row r="612" spans="1:10" x14ac:dyDescent="0.3">
      <c r="A612" s="381" t="s">
        <v>12435</v>
      </c>
      <c r="B612" s="69" t="s">
        <v>12459</v>
      </c>
      <c r="C612" s="67" t="s">
        <v>12460</v>
      </c>
      <c r="D612" s="67" t="s">
        <v>11349</v>
      </c>
      <c r="E612" s="67" t="s">
        <v>17</v>
      </c>
      <c r="F612" s="69" t="s">
        <v>18</v>
      </c>
      <c r="G612" s="67" t="s">
        <v>61</v>
      </c>
      <c r="H612" s="69" t="s">
        <v>10990</v>
      </c>
      <c r="I612" s="383">
        <v>6270</v>
      </c>
      <c r="J612" s="224" t="s">
        <v>4945</v>
      </c>
    </row>
    <row r="613" spans="1:10" x14ac:dyDescent="0.3">
      <c r="A613" s="381" t="s">
        <v>12438</v>
      </c>
      <c r="B613" s="69" t="s">
        <v>8000</v>
      </c>
      <c r="C613" s="67" t="s">
        <v>12462</v>
      </c>
      <c r="D613" s="67" t="s">
        <v>11349</v>
      </c>
      <c r="E613" s="67" t="s">
        <v>17</v>
      </c>
      <c r="F613" s="69" t="s">
        <v>18</v>
      </c>
      <c r="G613" s="67" t="s">
        <v>61</v>
      </c>
      <c r="H613" s="69" t="s">
        <v>10990</v>
      </c>
      <c r="I613" s="383">
        <v>6170</v>
      </c>
      <c r="J613" s="224" t="s">
        <v>4945</v>
      </c>
    </row>
    <row r="614" spans="1:10" x14ac:dyDescent="0.3">
      <c r="A614" s="381" t="s">
        <v>12441</v>
      </c>
      <c r="B614" s="69" t="s">
        <v>12464</v>
      </c>
      <c r="C614" s="67" t="s">
        <v>12465</v>
      </c>
      <c r="D614" s="67" t="s">
        <v>11349</v>
      </c>
      <c r="E614" s="67" t="s">
        <v>17</v>
      </c>
      <c r="F614" s="69" t="s">
        <v>12301</v>
      </c>
      <c r="G614" s="67" t="s">
        <v>61</v>
      </c>
      <c r="H614" s="69" t="s">
        <v>9878</v>
      </c>
      <c r="I614" s="383">
        <v>6900</v>
      </c>
      <c r="J614" s="224" t="s">
        <v>4945</v>
      </c>
    </row>
    <row r="615" spans="1:10" x14ac:dyDescent="0.3">
      <c r="A615" s="381" t="s">
        <v>12444</v>
      </c>
      <c r="B615" s="413" t="s">
        <v>12467</v>
      </c>
      <c r="C615" s="414" t="s">
        <v>12468</v>
      </c>
      <c r="D615" s="413" t="s">
        <v>11386</v>
      </c>
      <c r="E615" s="415" t="s">
        <v>17</v>
      </c>
      <c r="F615" s="416" t="s">
        <v>18</v>
      </c>
      <c r="G615" s="413" t="s">
        <v>61</v>
      </c>
      <c r="H615" s="416" t="s">
        <v>5831</v>
      </c>
      <c r="I615" s="417">
        <v>7900</v>
      </c>
      <c r="J615" s="414" t="s">
        <v>12469</v>
      </c>
    </row>
    <row r="616" spans="1:10" x14ac:dyDescent="0.3">
      <c r="A616" s="381" t="s">
        <v>12447</v>
      </c>
      <c r="B616" s="413" t="s">
        <v>10706</v>
      </c>
      <c r="C616" s="414" t="s">
        <v>12471</v>
      </c>
      <c r="D616" s="413" t="s">
        <v>10550</v>
      </c>
      <c r="E616" s="415" t="s">
        <v>33</v>
      </c>
      <c r="F616" s="416" t="s">
        <v>8394</v>
      </c>
      <c r="G616" s="413" t="s">
        <v>7726</v>
      </c>
      <c r="H616" s="416" t="s">
        <v>5368</v>
      </c>
      <c r="I616" s="417">
        <v>6500</v>
      </c>
      <c r="J616" s="414" t="s">
        <v>12469</v>
      </c>
    </row>
    <row r="617" spans="1:10" x14ac:dyDescent="0.3">
      <c r="A617" s="381" t="s">
        <v>12450</v>
      </c>
      <c r="B617" s="69" t="s">
        <v>12473</v>
      </c>
      <c r="C617" s="67" t="s">
        <v>12474</v>
      </c>
      <c r="D617" s="67" t="s">
        <v>11349</v>
      </c>
      <c r="E617" s="67" t="s">
        <v>17</v>
      </c>
      <c r="F617" s="69" t="s">
        <v>12301</v>
      </c>
      <c r="G617" s="67" t="s">
        <v>61</v>
      </c>
      <c r="H617" s="69" t="s">
        <v>9878</v>
      </c>
      <c r="I617" s="383">
        <v>6900</v>
      </c>
      <c r="J617" s="224" t="s">
        <v>4945</v>
      </c>
    </row>
    <row r="618" spans="1:10" x14ac:dyDescent="0.3">
      <c r="A618" s="381" t="s">
        <v>12453</v>
      </c>
      <c r="B618" s="69" t="s">
        <v>12476</v>
      </c>
      <c r="C618" s="67" t="s">
        <v>12477</v>
      </c>
      <c r="D618" s="67" t="s">
        <v>11349</v>
      </c>
      <c r="E618" s="67" t="s">
        <v>17</v>
      </c>
      <c r="F618" s="69" t="s">
        <v>12301</v>
      </c>
      <c r="G618" s="67" t="s">
        <v>61</v>
      </c>
      <c r="H618" s="69" t="s">
        <v>9878</v>
      </c>
      <c r="I618" s="383">
        <v>6400</v>
      </c>
      <c r="J618" s="224" t="s">
        <v>4945</v>
      </c>
    </row>
    <row r="619" spans="1:10" s="68" customFormat="1" x14ac:dyDescent="0.3">
      <c r="A619" s="381" t="s">
        <v>12455</v>
      </c>
      <c r="B619" s="407" t="s">
        <v>12479</v>
      </c>
      <c r="C619" s="407" t="s">
        <v>12480</v>
      </c>
      <c r="D619" s="406" t="s">
        <v>10975</v>
      </c>
      <c r="E619" s="407" t="s">
        <v>33</v>
      </c>
      <c r="F619" s="406" t="s">
        <v>12481</v>
      </c>
      <c r="G619" s="407" t="s">
        <v>544</v>
      </c>
      <c r="H619" s="406" t="s">
        <v>5874</v>
      </c>
      <c r="I619" s="408">
        <v>5548</v>
      </c>
      <c r="J619" s="398" t="s">
        <v>12482</v>
      </c>
    </row>
    <row r="620" spans="1:10" x14ac:dyDescent="0.3">
      <c r="A620" s="381" t="s">
        <v>12458</v>
      </c>
      <c r="B620" s="407" t="s">
        <v>12484</v>
      </c>
      <c r="C620" s="407" t="s">
        <v>12485</v>
      </c>
      <c r="D620" s="406" t="s">
        <v>10550</v>
      </c>
      <c r="E620" s="407" t="s">
        <v>33</v>
      </c>
      <c r="F620" s="418" t="s">
        <v>12486</v>
      </c>
      <c r="G620" s="407" t="s">
        <v>544</v>
      </c>
      <c r="H620" s="419" t="s">
        <v>5368</v>
      </c>
      <c r="I620" s="408">
        <v>6600</v>
      </c>
      <c r="J620" s="398" t="s">
        <v>12482</v>
      </c>
    </row>
    <row r="621" spans="1:10" x14ac:dyDescent="0.3">
      <c r="A621" s="381" t="s">
        <v>12461</v>
      </c>
      <c r="B621" s="406" t="s">
        <v>12488</v>
      </c>
      <c r="C621" s="407" t="s">
        <v>12489</v>
      </c>
      <c r="D621" s="406" t="s">
        <v>10975</v>
      </c>
      <c r="E621" s="407" t="s">
        <v>33</v>
      </c>
      <c r="F621" s="406" t="s">
        <v>6725</v>
      </c>
      <c r="G621" s="406" t="s">
        <v>544</v>
      </c>
      <c r="H621" s="407" t="s">
        <v>1283</v>
      </c>
      <c r="I621" s="408">
        <v>5548</v>
      </c>
      <c r="J621" s="398" t="s">
        <v>12482</v>
      </c>
    </row>
    <row r="622" spans="1:10" x14ac:dyDescent="0.3">
      <c r="A622" s="381" t="s">
        <v>12463</v>
      </c>
      <c r="B622" s="406" t="s">
        <v>12491</v>
      </c>
      <c r="C622" s="407" t="s">
        <v>12492</v>
      </c>
      <c r="D622" s="406" t="s">
        <v>10550</v>
      </c>
      <c r="E622" s="407" t="s">
        <v>33</v>
      </c>
      <c r="F622" s="406" t="s">
        <v>12493</v>
      </c>
      <c r="G622" s="406" t="s">
        <v>544</v>
      </c>
      <c r="H622" s="407" t="s">
        <v>5368</v>
      </c>
      <c r="I622" s="408">
        <v>6600</v>
      </c>
      <c r="J622" s="398" t="s">
        <v>12482</v>
      </c>
    </row>
    <row r="623" spans="1:10" x14ac:dyDescent="0.3">
      <c r="A623" s="381" t="s">
        <v>12466</v>
      </c>
      <c r="B623" s="406" t="s">
        <v>12495</v>
      </c>
      <c r="C623" s="407" t="s">
        <v>12496</v>
      </c>
      <c r="D623" s="406" t="s">
        <v>12497</v>
      </c>
      <c r="E623" s="407" t="s">
        <v>33</v>
      </c>
      <c r="F623" s="406" t="s">
        <v>12498</v>
      </c>
      <c r="G623" s="420" t="s">
        <v>7718</v>
      </c>
      <c r="H623" s="406" t="s">
        <v>12499</v>
      </c>
      <c r="I623" s="408">
        <v>7650</v>
      </c>
      <c r="J623" s="398" t="s">
        <v>12482</v>
      </c>
    </row>
    <row r="624" spans="1:10" x14ac:dyDescent="0.3">
      <c r="A624" s="381" t="s">
        <v>12470</v>
      </c>
      <c r="B624" s="406" t="s">
        <v>12501</v>
      </c>
      <c r="C624" s="407" t="s">
        <v>12502</v>
      </c>
      <c r="D624" s="406" t="s">
        <v>10550</v>
      </c>
      <c r="E624" s="407" t="s">
        <v>17</v>
      </c>
      <c r="F624" s="406" t="s">
        <v>12503</v>
      </c>
      <c r="G624" s="407" t="s">
        <v>7728</v>
      </c>
      <c r="H624" s="406" t="s">
        <v>12504</v>
      </c>
      <c r="I624" s="408">
        <v>7400</v>
      </c>
      <c r="J624" s="398" t="s">
        <v>12482</v>
      </c>
    </row>
    <row r="625" spans="1:10" x14ac:dyDescent="0.3">
      <c r="A625" s="381" t="s">
        <v>12472</v>
      </c>
      <c r="B625" s="406" t="s">
        <v>12506</v>
      </c>
      <c r="C625" s="407" t="s">
        <v>12507</v>
      </c>
      <c r="D625" s="406" t="s">
        <v>11349</v>
      </c>
      <c r="E625" s="407" t="s">
        <v>17</v>
      </c>
      <c r="F625" s="406" t="s">
        <v>12129</v>
      </c>
      <c r="G625" s="407" t="s">
        <v>7728</v>
      </c>
      <c r="H625" s="406" t="s">
        <v>10990</v>
      </c>
      <c r="I625" s="408">
        <v>8570</v>
      </c>
      <c r="J625" s="398" t="s">
        <v>12482</v>
      </c>
    </row>
    <row r="626" spans="1:10" x14ac:dyDescent="0.3">
      <c r="A626" s="381" t="s">
        <v>12475</v>
      </c>
      <c r="B626" s="406" t="s">
        <v>12509</v>
      </c>
      <c r="C626" s="407" t="s">
        <v>12510</v>
      </c>
      <c r="D626" s="406" t="s">
        <v>11349</v>
      </c>
      <c r="E626" s="407" t="s">
        <v>17</v>
      </c>
      <c r="F626" s="406" t="s">
        <v>12129</v>
      </c>
      <c r="G626" s="407" t="s">
        <v>61</v>
      </c>
      <c r="H626" s="406" t="s">
        <v>10990</v>
      </c>
      <c r="I626" s="408">
        <v>6170</v>
      </c>
      <c r="J626" s="398" t="s">
        <v>12482</v>
      </c>
    </row>
    <row r="627" spans="1:10" x14ac:dyDescent="0.3">
      <c r="A627" s="381" t="s">
        <v>12478</v>
      </c>
      <c r="B627" s="406" t="s">
        <v>10820</v>
      </c>
      <c r="C627" s="407" t="s">
        <v>12512</v>
      </c>
      <c r="D627" s="406" t="s">
        <v>11349</v>
      </c>
      <c r="E627" s="407" t="s">
        <v>33</v>
      </c>
      <c r="F627" s="406" t="s">
        <v>18</v>
      </c>
      <c r="G627" s="407" t="s">
        <v>61</v>
      </c>
      <c r="H627" s="406" t="s">
        <v>10990</v>
      </c>
      <c r="I627" s="408">
        <v>6170</v>
      </c>
      <c r="J627" s="398" t="s">
        <v>12482</v>
      </c>
    </row>
    <row r="628" spans="1:10" x14ac:dyDescent="0.3">
      <c r="A628" s="381" t="s">
        <v>12483</v>
      </c>
      <c r="B628" s="406" t="s">
        <v>12514</v>
      </c>
      <c r="C628" s="407" t="s">
        <v>12515</v>
      </c>
      <c r="D628" s="406" t="s">
        <v>11349</v>
      </c>
      <c r="E628" s="407" t="s">
        <v>17</v>
      </c>
      <c r="F628" s="406" t="s">
        <v>18</v>
      </c>
      <c r="G628" s="407" t="s">
        <v>7728</v>
      </c>
      <c r="H628" s="406" t="s">
        <v>10990</v>
      </c>
      <c r="I628" s="408">
        <v>8570</v>
      </c>
      <c r="J628" s="398" t="s">
        <v>12482</v>
      </c>
    </row>
    <row r="629" spans="1:10" x14ac:dyDescent="0.3">
      <c r="A629" s="381" t="s">
        <v>12487</v>
      </c>
      <c r="B629" s="406" t="s">
        <v>12518</v>
      </c>
      <c r="C629" s="407" t="s">
        <v>12519</v>
      </c>
      <c r="D629" s="406" t="s">
        <v>11349</v>
      </c>
      <c r="E629" s="407" t="s">
        <v>17</v>
      </c>
      <c r="F629" s="406" t="s">
        <v>18</v>
      </c>
      <c r="G629" s="407" t="s">
        <v>7728</v>
      </c>
      <c r="H629" s="406" t="s">
        <v>10990</v>
      </c>
      <c r="I629" s="408">
        <v>8570</v>
      </c>
      <c r="J629" s="398" t="s">
        <v>12482</v>
      </c>
    </row>
    <row r="630" spans="1:10" x14ac:dyDescent="0.3">
      <c r="A630" s="381" t="s">
        <v>12490</v>
      </c>
      <c r="B630" s="406" t="s">
        <v>12521</v>
      </c>
      <c r="C630" s="407" t="s">
        <v>12522</v>
      </c>
      <c r="D630" s="406" t="s">
        <v>11349</v>
      </c>
      <c r="E630" s="421"/>
      <c r="F630" s="406" t="s">
        <v>18</v>
      </c>
      <c r="G630" s="407" t="s">
        <v>7728</v>
      </c>
      <c r="H630" s="406" t="s">
        <v>10990</v>
      </c>
      <c r="I630" s="408">
        <v>8570</v>
      </c>
      <c r="J630" s="398" t="s">
        <v>12482</v>
      </c>
    </row>
    <row r="631" spans="1:10" x14ac:dyDescent="0.3">
      <c r="A631" s="381" t="s">
        <v>12494</v>
      </c>
      <c r="B631" s="406" t="s">
        <v>12524</v>
      </c>
      <c r="C631" s="407" t="s">
        <v>12525</v>
      </c>
      <c r="D631" s="406" t="s">
        <v>11349</v>
      </c>
      <c r="E631" s="407" t="s">
        <v>17</v>
      </c>
      <c r="F631" s="406" t="s">
        <v>18</v>
      </c>
      <c r="G631" s="407" t="s">
        <v>776</v>
      </c>
      <c r="H631" s="406" t="s">
        <v>12151</v>
      </c>
      <c r="I631" s="408">
        <v>7999</v>
      </c>
      <c r="J631" s="398" t="s">
        <v>12482</v>
      </c>
    </row>
    <row r="632" spans="1:10" x14ac:dyDescent="0.3">
      <c r="A632" s="381" t="s">
        <v>12500</v>
      </c>
      <c r="B632" s="406" t="s">
        <v>12527</v>
      </c>
      <c r="C632" s="407" t="s">
        <v>12528</v>
      </c>
      <c r="D632" s="406" t="s">
        <v>11349</v>
      </c>
      <c r="E632" s="407" t="s">
        <v>33</v>
      </c>
      <c r="F632" s="406" t="s">
        <v>748</v>
      </c>
      <c r="G632" s="407" t="s">
        <v>10747</v>
      </c>
      <c r="H632" s="406" t="s">
        <v>12529</v>
      </c>
      <c r="I632" s="408">
        <v>8570</v>
      </c>
      <c r="J632" s="398" t="s">
        <v>12482</v>
      </c>
    </row>
    <row r="633" spans="1:10" x14ac:dyDescent="0.3">
      <c r="A633" s="381" t="s">
        <v>12505</v>
      </c>
      <c r="B633" s="406" t="s">
        <v>12531</v>
      </c>
      <c r="C633" s="407" t="s">
        <v>12532</v>
      </c>
      <c r="D633" s="406" t="s">
        <v>11349</v>
      </c>
      <c r="E633" s="407" t="s">
        <v>33</v>
      </c>
      <c r="F633" s="406" t="s">
        <v>748</v>
      </c>
      <c r="G633" s="407" t="s">
        <v>10747</v>
      </c>
      <c r="H633" s="406" t="s">
        <v>12529</v>
      </c>
      <c r="I633" s="408">
        <v>6170</v>
      </c>
      <c r="J633" s="398" t="s">
        <v>12482</v>
      </c>
    </row>
    <row r="634" spans="1:10" x14ac:dyDescent="0.3">
      <c r="A634" s="381" t="s">
        <v>12508</v>
      </c>
      <c r="B634" s="406" t="s">
        <v>12534</v>
      </c>
      <c r="C634" s="407" t="s">
        <v>12535</v>
      </c>
      <c r="D634" s="406" t="s">
        <v>10975</v>
      </c>
      <c r="E634" s="407" t="s">
        <v>17</v>
      </c>
      <c r="F634" s="406" t="s">
        <v>18</v>
      </c>
      <c r="G634" s="407" t="s">
        <v>10635</v>
      </c>
      <c r="H634" s="406" t="s">
        <v>11168</v>
      </c>
      <c r="I634" s="408">
        <v>6170</v>
      </c>
      <c r="J634" s="398" t="s">
        <v>12482</v>
      </c>
    </row>
    <row r="635" spans="1:10" x14ac:dyDescent="0.3">
      <c r="A635" s="381" t="s">
        <v>12511</v>
      </c>
      <c r="B635" s="422" t="s">
        <v>12537</v>
      </c>
      <c r="C635" s="423" t="s">
        <v>12538</v>
      </c>
      <c r="D635" s="392" t="s">
        <v>10975</v>
      </c>
      <c r="E635" s="424" t="s">
        <v>33</v>
      </c>
      <c r="F635" s="389" t="s">
        <v>748</v>
      </c>
      <c r="G635" s="424" t="s">
        <v>11710</v>
      </c>
      <c r="H635" s="424" t="s">
        <v>2341</v>
      </c>
      <c r="I635" s="425">
        <v>9800</v>
      </c>
      <c r="J635" s="426" t="s">
        <v>12482</v>
      </c>
    </row>
    <row r="636" spans="1:10" x14ac:dyDescent="0.3">
      <c r="A636" s="381" t="s">
        <v>12513</v>
      </c>
      <c r="B636" s="394" t="s">
        <v>12540</v>
      </c>
      <c r="C636" s="395" t="s">
        <v>12541</v>
      </c>
      <c r="D636" s="427" t="s">
        <v>11386</v>
      </c>
      <c r="E636" s="395" t="s">
        <v>17</v>
      </c>
      <c r="F636" s="428" t="s">
        <v>18</v>
      </c>
      <c r="G636" s="395" t="s">
        <v>10635</v>
      </c>
      <c r="H636" s="394" t="s">
        <v>5831</v>
      </c>
      <c r="I636" s="429">
        <v>7900</v>
      </c>
      <c r="J636" s="398" t="s">
        <v>12482</v>
      </c>
    </row>
    <row r="637" spans="1:10" x14ac:dyDescent="0.3">
      <c r="A637" s="381" t="s">
        <v>12516</v>
      </c>
      <c r="B637" s="406" t="s">
        <v>12543</v>
      </c>
      <c r="C637" s="407" t="s">
        <v>12544</v>
      </c>
      <c r="D637" s="406" t="s">
        <v>10550</v>
      </c>
      <c r="E637" s="407" t="s">
        <v>17</v>
      </c>
      <c r="F637" s="406" t="s">
        <v>18</v>
      </c>
      <c r="G637" s="407" t="s">
        <v>11413</v>
      </c>
      <c r="H637" s="406" t="s">
        <v>5831</v>
      </c>
      <c r="I637" s="408">
        <v>10400</v>
      </c>
      <c r="J637" s="398" t="s">
        <v>12482</v>
      </c>
    </row>
    <row r="638" spans="1:10" x14ac:dyDescent="0.3">
      <c r="A638" s="381" t="s">
        <v>12517</v>
      </c>
      <c r="B638" s="406" t="s">
        <v>12546</v>
      </c>
      <c r="C638" s="407" t="s">
        <v>12547</v>
      </c>
      <c r="D638" s="406" t="s">
        <v>10550</v>
      </c>
      <c r="E638" s="407" t="s">
        <v>17</v>
      </c>
      <c r="F638" s="418" t="s">
        <v>6725</v>
      </c>
      <c r="G638" s="420" t="s">
        <v>10551</v>
      </c>
      <c r="H638" s="406" t="s">
        <v>1283</v>
      </c>
      <c r="I638" s="408">
        <v>5548</v>
      </c>
      <c r="J638" s="398" t="s">
        <v>12482</v>
      </c>
    </row>
    <row r="639" spans="1:10" x14ac:dyDescent="0.3">
      <c r="A639" s="381" t="s">
        <v>12520</v>
      </c>
      <c r="B639" s="406" t="s">
        <v>12549</v>
      </c>
      <c r="C639" s="407" t="s">
        <v>12550</v>
      </c>
      <c r="D639" s="406" t="s">
        <v>10975</v>
      </c>
      <c r="E639" s="407" t="s">
        <v>17</v>
      </c>
      <c r="F639" s="406" t="s">
        <v>34</v>
      </c>
      <c r="G639" s="407" t="s">
        <v>7728</v>
      </c>
      <c r="H639" s="406" t="s">
        <v>9878</v>
      </c>
      <c r="I639" s="430">
        <v>9100</v>
      </c>
      <c r="J639" s="398" t="s">
        <v>12482</v>
      </c>
    </row>
    <row r="640" spans="1:10" x14ac:dyDescent="0.3">
      <c r="A640" s="381" t="s">
        <v>12523</v>
      </c>
      <c r="B640" s="406" t="s">
        <v>12552</v>
      </c>
      <c r="C640" s="407" t="s">
        <v>12553</v>
      </c>
      <c r="D640" s="406" t="s">
        <v>10975</v>
      </c>
      <c r="E640" s="407" t="s">
        <v>17</v>
      </c>
      <c r="F640" s="406" t="s">
        <v>11360</v>
      </c>
      <c r="G640" s="407" t="s">
        <v>7728</v>
      </c>
      <c r="H640" s="406" t="s">
        <v>5831</v>
      </c>
      <c r="I640" s="430">
        <v>9100</v>
      </c>
      <c r="J640" s="398" t="s">
        <v>12482</v>
      </c>
    </row>
    <row r="641" spans="1:10" x14ac:dyDescent="0.3">
      <c r="A641" s="381" t="s">
        <v>12526</v>
      </c>
      <c r="B641" s="406" t="s">
        <v>12555</v>
      </c>
      <c r="C641" s="407" t="s">
        <v>12556</v>
      </c>
      <c r="D641" s="406" t="s">
        <v>10975</v>
      </c>
      <c r="E641" s="407" t="s">
        <v>33</v>
      </c>
      <c r="F641" s="406" t="s">
        <v>34</v>
      </c>
      <c r="G641" s="407" t="s">
        <v>7728</v>
      </c>
      <c r="H641" s="406" t="s">
        <v>9878</v>
      </c>
      <c r="I641" s="430">
        <v>9100</v>
      </c>
      <c r="J641" s="398" t="s">
        <v>12482</v>
      </c>
    </row>
    <row r="642" spans="1:10" x14ac:dyDescent="0.3">
      <c r="A642" s="381" t="s">
        <v>12530</v>
      </c>
      <c r="B642" s="406" t="s">
        <v>12558</v>
      </c>
      <c r="C642" s="407" t="s">
        <v>12559</v>
      </c>
      <c r="D642" s="406" t="s">
        <v>10975</v>
      </c>
      <c r="E642" s="407" t="s">
        <v>17</v>
      </c>
      <c r="F642" s="406" t="s">
        <v>18</v>
      </c>
      <c r="G642" s="407" t="s">
        <v>61</v>
      </c>
      <c r="H642" s="406" t="s">
        <v>9878</v>
      </c>
      <c r="I642" s="429">
        <v>7900</v>
      </c>
      <c r="J642" s="398" t="s">
        <v>12482</v>
      </c>
    </row>
    <row r="643" spans="1:10" x14ac:dyDescent="0.3">
      <c r="A643" s="381" t="s">
        <v>12533</v>
      </c>
      <c r="B643" s="406" t="s">
        <v>12561</v>
      </c>
      <c r="C643" s="407" t="s">
        <v>12562</v>
      </c>
      <c r="D643" s="406" t="s">
        <v>10975</v>
      </c>
      <c r="E643" s="407" t="s">
        <v>17</v>
      </c>
      <c r="F643" s="406" t="s">
        <v>18</v>
      </c>
      <c r="G643" s="407" t="s">
        <v>61</v>
      </c>
      <c r="H643" s="406" t="s">
        <v>9878</v>
      </c>
      <c r="I643" s="429">
        <v>7900</v>
      </c>
      <c r="J643" s="398" t="s">
        <v>12482</v>
      </c>
    </row>
    <row r="644" spans="1:10" x14ac:dyDescent="0.3">
      <c r="A644" s="381" t="s">
        <v>12536</v>
      </c>
      <c r="B644" s="406" t="s">
        <v>10992</v>
      </c>
      <c r="C644" s="407" t="s">
        <v>10993</v>
      </c>
      <c r="D644" s="406" t="s">
        <v>10975</v>
      </c>
      <c r="E644" s="407" t="s">
        <v>17</v>
      </c>
      <c r="F644" s="406" t="s">
        <v>3271</v>
      </c>
      <c r="G644" s="406" t="s">
        <v>10586</v>
      </c>
      <c r="H644" s="407" t="s">
        <v>5831</v>
      </c>
      <c r="I644" s="408">
        <v>10400</v>
      </c>
      <c r="J644" s="398" t="s">
        <v>12482</v>
      </c>
    </row>
    <row r="645" spans="1:10" x14ac:dyDescent="0.3">
      <c r="A645" s="381" t="s">
        <v>12539</v>
      </c>
      <c r="B645" s="406" t="s">
        <v>12566</v>
      </c>
      <c r="C645" s="407" t="s">
        <v>12567</v>
      </c>
      <c r="D645" s="406" t="s">
        <v>11349</v>
      </c>
      <c r="E645" s="407" t="s">
        <v>17</v>
      </c>
      <c r="F645" s="406" t="s">
        <v>2354</v>
      </c>
      <c r="G645" s="407" t="s">
        <v>61</v>
      </c>
      <c r="H645" s="406" t="s">
        <v>9878</v>
      </c>
      <c r="I645" s="429">
        <v>7900</v>
      </c>
      <c r="J645" s="398" t="s">
        <v>12482</v>
      </c>
    </row>
    <row r="646" spans="1:10" x14ac:dyDescent="0.3">
      <c r="A646" s="381" t="s">
        <v>12542</v>
      </c>
      <c r="B646" s="406" t="s">
        <v>12569</v>
      </c>
      <c r="C646" s="407" t="s">
        <v>12570</v>
      </c>
      <c r="D646" s="406" t="s">
        <v>10622</v>
      </c>
      <c r="E646" s="407" t="s">
        <v>17</v>
      </c>
      <c r="F646" s="406" t="s">
        <v>191</v>
      </c>
      <c r="G646" s="420" t="s">
        <v>10569</v>
      </c>
      <c r="H646" s="406" t="s">
        <v>10606</v>
      </c>
      <c r="I646" s="408">
        <v>6170</v>
      </c>
      <c r="J646" s="398" t="s">
        <v>12482</v>
      </c>
    </row>
    <row r="647" spans="1:10" x14ac:dyDescent="0.3">
      <c r="A647" s="381" t="s">
        <v>12545</v>
      </c>
      <c r="B647" s="406" t="s">
        <v>12572</v>
      </c>
      <c r="C647" s="407" t="s">
        <v>12573</v>
      </c>
      <c r="D647" s="406" t="s">
        <v>10550</v>
      </c>
      <c r="E647" s="407" t="s">
        <v>17</v>
      </c>
      <c r="F647" s="406" t="s">
        <v>12346</v>
      </c>
      <c r="G647" s="407" t="s">
        <v>10635</v>
      </c>
      <c r="H647" s="406" t="s">
        <v>12151</v>
      </c>
      <c r="I647" s="408">
        <v>7999</v>
      </c>
      <c r="J647" s="398" t="s">
        <v>12482</v>
      </c>
    </row>
    <row r="648" spans="1:10" x14ac:dyDescent="0.3">
      <c r="A648" s="381" t="s">
        <v>12548</v>
      </c>
      <c r="B648" s="406" t="s">
        <v>12575</v>
      </c>
      <c r="C648" s="407" t="s">
        <v>12576</v>
      </c>
      <c r="D648" s="406" t="s">
        <v>11386</v>
      </c>
      <c r="E648" s="407" t="s">
        <v>33</v>
      </c>
      <c r="F648" s="406" t="s">
        <v>12577</v>
      </c>
      <c r="G648" s="407" t="s">
        <v>9599</v>
      </c>
      <c r="H648" s="420" t="s">
        <v>1283</v>
      </c>
      <c r="I648" s="408">
        <v>5548</v>
      </c>
      <c r="J648" s="398" t="s">
        <v>12482</v>
      </c>
    </row>
    <row r="649" spans="1:10" x14ac:dyDescent="0.3">
      <c r="A649" s="381" t="s">
        <v>12551</v>
      </c>
      <c r="B649" s="406" t="s">
        <v>4321</v>
      </c>
      <c r="C649" s="407" t="s">
        <v>12579</v>
      </c>
      <c r="D649" s="406" t="s">
        <v>11386</v>
      </c>
      <c r="E649" s="407" t="s">
        <v>17</v>
      </c>
      <c r="F649" s="406" t="s">
        <v>10157</v>
      </c>
      <c r="G649" s="407" t="s">
        <v>11437</v>
      </c>
      <c r="H649" s="420" t="s">
        <v>1283</v>
      </c>
      <c r="I649" s="408">
        <v>5548</v>
      </c>
      <c r="J649" s="398" t="s">
        <v>12482</v>
      </c>
    </row>
    <row r="650" spans="1:10" x14ac:dyDescent="0.3">
      <c r="A650" s="381" t="s">
        <v>12554</v>
      </c>
      <c r="B650" s="406" t="s">
        <v>12581</v>
      </c>
      <c r="C650" s="407" t="s">
        <v>12582</v>
      </c>
      <c r="D650" s="406" t="s">
        <v>11386</v>
      </c>
      <c r="E650" s="407" t="s">
        <v>33</v>
      </c>
      <c r="F650" s="406" t="s">
        <v>10157</v>
      </c>
      <c r="G650" s="407" t="s">
        <v>9599</v>
      </c>
      <c r="H650" s="420" t="s">
        <v>1283</v>
      </c>
      <c r="I650" s="408">
        <v>5548</v>
      </c>
      <c r="J650" s="398" t="s">
        <v>12482</v>
      </c>
    </row>
    <row r="651" spans="1:10" x14ac:dyDescent="0.3">
      <c r="A651" s="381" t="s">
        <v>12557</v>
      </c>
      <c r="B651" s="406" t="s">
        <v>12584</v>
      </c>
      <c r="C651" s="407" t="s">
        <v>12585</v>
      </c>
      <c r="D651" s="406" t="s">
        <v>11386</v>
      </c>
      <c r="E651" s="407" t="s">
        <v>33</v>
      </c>
      <c r="F651" s="406" t="s">
        <v>10157</v>
      </c>
      <c r="G651" s="407" t="s">
        <v>9599</v>
      </c>
      <c r="H651" s="420" t="s">
        <v>1283</v>
      </c>
      <c r="I651" s="408">
        <v>5548</v>
      </c>
      <c r="J651" s="398" t="s">
        <v>12482</v>
      </c>
    </row>
    <row r="652" spans="1:10" x14ac:dyDescent="0.3">
      <c r="A652" s="381" t="s">
        <v>12560</v>
      </c>
      <c r="B652" s="431" t="s">
        <v>12587</v>
      </c>
      <c r="C652" s="407" t="s">
        <v>12588</v>
      </c>
      <c r="D652" s="406" t="s">
        <v>11386</v>
      </c>
      <c r="E652" s="407" t="s">
        <v>33</v>
      </c>
      <c r="F652" s="406" t="s">
        <v>1018</v>
      </c>
      <c r="G652" s="407" t="s">
        <v>9599</v>
      </c>
      <c r="H652" s="420" t="s">
        <v>1283</v>
      </c>
      <c r="I652" s="408">
        <v>5548</v>
      </c>
      <c r="J652" s="398" t="s">
        <v>12482</v>
      </c>
    </row>
    <row r="653" spans="1:10" x14ac:dyDescent="0.3">
      <c r="A653" s="381" t="s">
        <v>12563</v>
      </c>
      <c r="B653" s="406" t="s">
        <v>12590</v>
      </c>
      <c r="C653" s="407" t="s">
        <v>12591</v>
      </c>
      <c r="D653" s="406" t="s">
        <v>11386</v>
      </c>
      <c r="E653" s="407" t="s">
        <v>33</v>
      </c>
      <c r="F653" s="406" t="s">
        <v>10157</v>
      </c>
      <c r="G653" s="407" t="s">
        <v>9599</v>
      </c>
      <c r="H653" s="420" t="s">
        <v>1283</v>
      </c>
      <c r="I653" s="408">
        <v>5548</v>
      </c>
      <c r="J653" s="398" t="s">
        <v>12482</v>
      </c>
    </row>
    <row r="654" spans="1:10" x14ac:dyDescent="0.3">
      <c r="A654" s="381" t="s">
        <v>12564</v>
      </c>
      <c r="B654" s="406" t="s">
        <v>12593</v>
      </c>
      <c r="C654" s="407"/>
      <c r="D654" s="406" t="s">
        <v>11386</v>
      </c>
      <c r="E654" s="407" t="s">
        <v>17</v>
      </c>
      <c r="F654" s="406" t="s">
        <v>12594</v>
      </c>
      <c r="G654" s="407" t="s">
        <v>11437</v>
      </c>
      <c r="H654" s="420" t="s">
        <v>1283</v>
      </c>
      <c r="I654" s="408">
        <v>5548</v>
      </c>
      <c r="J654" s="398" t="s">
        <v>12482</v>
      </c>
    </row>
    <row r="655" spans="1:10" x14ac:dyDescent="0.3">
      <c r="A655" s="381" t="s">
        <v>12565</v>
      </c>
      <c r="B655" s="406" t="s">
        <v>1030</v>
      </c>
      <c r="C655" s="407" t="s">
        <v>12596</v>
      </c>
      <c r="D655" s="406" t="s">
        <v>11386</v>
      </c>
      <c r="E655" s="407" t="s">
        <v>33</v>
      </c>
      <c r="F655" s="406" t="s">
        <v>1310</v>
      </c>
      <c r="G655" s="407" t="s">
        <v>9599</v>
      </c>
      <c r="H655" s="420" t="s">
        <v>1283</v>
      </c>
      <c r="I655" s="408">
        <v>5548</v>
      </c>
      <c r="J655" s="398" t="s">
        <v>12482</v>
      </c>
    </row>
    <row r="656" spans="1:10" x14ac:dyDescent="0.3">
      <c r="A656" s="381" t="s">
        <v>12568</v>
      </c>
      <c r="B656" s="406" t="s">
        <v>12598</v>
      </c>
      <c r="C656" s="407" t="s">
        <v>12599</v>
      </c>
      <c r="D656" s="406" t="s">
        <v>11386</v>
      </c>
      <c r="E656" s="407" t="s">
        <v>33</v>
      </c>
      <c r="F656" s="406" t="s">
        <v>10157</v>
      </c>
      <c r="G656" s="407" t="s">
        <v>9599</v>
      </c>
      <c r="H656" s="420" t="s">
        <v>1283</v>
      </c>
      <c r="I656" s="408">
        <v>5548</v>
      </c>
      <c r="J656" s="398" t="s">
        <v>12482</v>
      </c>
    </row>
    <row r="657" spans="1:10" x14ac:dyDescent="0.3">
      <c r="A657" s="381" t="s">
        <v>12571</v>
      </c>
      <c r="B657" s="406" t="s">
        <v>12601</v>
      </c>
      <c r="C657" s="407" t="s">
        <v>12602</v>
      </c>
      <c r="D657" s="406" t="s">
        <v>11386</v>
      </c>
      <c r="E657" s="407" t="s">
        <v>33</v>
      </c>
      <c r="F657" s="406" t="s">
        <v>1018</v>
      </c>
      <c r="G657" s="407" t="s">
        <v>9599</v>
      </c>
      <c r="H657" s="420" t="s">
        <v>1283</v>
      </c>
      <c r="I657" s="408">
        <v>5548</v>
      </c>
      <c r="J657" s="398" t="s">
        <v>12482</v>
      </c>
    </row>
    <row r="658" spans="1:10" x14ac:dyDescent="0.3">
      <c r="A658" s="381" t="s">
        <v>12574</v>
      </c>
      <c r="B658" s="406" t="s">
        <v>12604</v>
      </c>
      <c r="C658" s="407" t="s">
        <v>12605</v>
      </c>
      <c r="D658" s="406" t="s">
        <v>11386</v>
      </c>
      <c r="E658" s="407" t="s">
        <v>33</v>
      </c>
      <c r="F658" s="406" t="s">
        <v>10157</v>
      </c>
      <c r="G658" s="407" t="s">
        <v>11437</v>
      </c>
      <c r="H658" s="420" t="s">
        <v>1283</v>
      </c>
      <c r="I658" s="408">
        <v>5548</v>
      </c>
      <c r="J658" s="398" t="s">
        <v>12482</v>
      </c>
    </row>
    <row r="659" spans="1:10" x14ac:dyDescent="0.3">
      <c r="A659" s="381" t="s">
        <v>12578</v>
      </c>
      <c r="B659" s="406" t="s">
        <v>11566</v>
      </c>
      <c r="C659" s="407" t="s">
        <v>11567</v>
      </c>
      <c r="D659" s="406" t="s">
        <v>11386</v>
      </c>
      <c r="E659" s="407" t="s">
        <v>33</v>
      </c>
      <c r="F659" s="406" t="s">
        <v>11493</v>
      </c>
      <c r="G659" s="407" t="s">
        <v>919</v>
      </c>
      <c r="H659" s="420" t="s">
        <v>1283</v>
      </c>
      <c r="I659" s="408">
        <v>5548</v>
      </c>
      <c r="J659" s="398" t="s">
        <v>12482</v>
      </c>
    </row>
    <row r="660" spans="1:10" x14ac:dyDescent="0.3">
      <c r="A660" s="381" t="s">
        <v>12580</v>
      </c>
      <c r="B660" s="406" t="s">
        <v>12608</v>
      </c>
      <c r="C660" s="407" t="s">
        <v>12609</v>
      </c>
      <c r="D660" s="406" t="s">
        <v>11386</v>
      </c>
      <c r="E660" s="407" t="s">
        <v>33</v>
      </c>
      <c r="F660" s="406" t="s">
        <v>6725</v>
      </c>
      <c r="G660" s="407" t="s">
        <v>11605</v>
      </c>
      <c r="H660" s="420" t="s">
        <v>1283</v>
      </c>
      <c r="I660" s="408">
        <v>5548</v>
      </c>
      <c r="J660" s="398" t="s">
        <v>12482</v>
      </c>
    </row>
    <row r="661" spans="1:10" x14ac:dyDescent="0.3">
      <c r="A661" s="381" t="s">
        <v>12583</v>
      </c>
      <c r="B661" s="406" t="s">
        <v>12611</v>
      </c>
      <c r="C661" s="407" t="s">
        <v>12612</v>
      </c>
      <c r="D661" s="406" t="s">
        <v>11386</v>
      </c>
      <c r="E661" s="407" t="s">
        <v>33</v>
      </c>
      <c r="F661" s="406" t="s">
        <v>12577</v>
      </c>
      <c r="G661" s="407" t="s">
        <v>544</v>
      </c>
      <c r="H661" s="420" t="s">
        <v>1283</v>
      </c>
      <c r="I661" s="408">
        <v>5548</v>
      </c>
      <c r="J661" s="398" t="s">
        <v>12482</v>
      </c>
    </row>
    <row r="662" spans="1:10" x14ac:dyDescent="0.3">
      <c r="A662" s="381" t="s">
        <v>12586</v>
      </c>
      <c r="B662" s="406" t="s">
        <v>12614</v>
      </c>
      <c r="C662" s="407" t="s">
        <v>12615</v>
      </c>
      <c r="D662" s="406" t="s">
        <v>11386</v>
      </c>
      <c r="E662" s="407" t="s">
        <v>17</v>
      </c>
      <c r="F662" s="406" t="s">
        <v>12616</v>
      </c>
      <c r="G662" s="407" t="s">
        <v>9599</v>
      </c>
      <c r="H662" s="420" t="s">
        <v>1283</v>
      </c>
      <c r="I662" s="408">
        <v>5548</v>
      </c>
      <c r="J662" s="398" t="s">
        <v>12482</v>
      </c>
    </row>
    <row r="663" spans="1:10" x14ac:dyDescent="0.3">
      <c r="A663" s="381" t="s">
        <v>12589</v>
      </c>
      <c r="B663" s="406" t="s">
        <v>12618</v>
      </c>
      <c r="C663" s="407" t="s">
        <v>12619</v>
      </c>
      <c r="D663" s="406" t="s">
        <v>11386</v>
      </c>
      <c r="E663" s="407" t="s">
        <v>33</v>
      </c>
      <c r="F663" s="406" t="s">
        <v>12620</v>
      </c>
      <c r="G663" s="407" t="s">
        <v>9599</v>
      </c>
      <c r="H663" s="420" t="s">
        <v>1283</v>
      </c>
      <c r="I663" s="408">
        <v>5548</v>
      </c>
      <c r="J663" s="398" t="s">
        <v>12482</v>
      </c>
    </row>
    <row r="664" spans="1:10" x14ac:dyDescent="0.3">
      <c r="A664" s="381" t="s">
        <v>12592</v>
      </c>
      <c r="B664" s="406" t="s">
        <v>12622</v>
      </c>
      <c r="C664" s="407" t="s">
        <v>12623</v>
      </c>
      <c r="D664" s="406" t="s">
        <v>11386</v>
      </c>
      <c r="E664" s="407" t="s">
        <v>33</v>
      </c>
      <c r="F664" s="406" t="s">
        <v>1018</v>
      </c>
      <c r="G664" s="407" t="s">
        <v>12624</v>
      </c>
      <c r="H664" s="420" t="s">
        <v>1283</v>
      </c>
      <c r="I664" s="408">
        <v>5548</v>
      </c>
      <c r="J664" s="398" t="s">
        <v>12482</v>
      </c>
    </row>
    <row r="665" spans="1:10" x14ac:dyDescent="0.3">
      <c r="A665" s="381" t="s">
        <v>12595</v>
      </c>
      <c r="B665" s="406" t="s">
        <v>2422</v>
      </c>
      <c r="C665" s="407" t="s">
        <v>12626</v>
      </c>
      <c r="D665" s="406" t="s">
        <v>11386</v>
      </c>
      <c r="E665" s="407" t="s">
        <v>33</v>
      </c>
      <c r="F665" s="406" t="s">
        <v>12627</v>
      </c>
      <c r="G665" s="407" t="s">
        <v>776</v>
      </c>
      <c r="H665" s="420" t="s">
        <v>1283</v>
      </c>
      <c r="I665" s="408">
        <v>5548</v>
      </c>
      <c r="J665" s="398" t="s">
        <v>12482</v>
      </c>
    </row>
    <row r="666" spans="1:10" x14ac:dyDescent="0.3">
      <c r="A666" s="381" t="s">
        <v>12597</v>
      </c>
      <c r="B666" s="406" t="s">
        <v>12629</v>
      </c>
      <c r="C666" s="407" t="s">
        <v>12630</v>
      </c>
      <c r="D666" s="406" t="s">
        <v>11386</v>
      </c>
      <c r="E666" s="407" t="s">
        <v>33</v>
      </c>
      <c r="F666" s="406" t="s">
        <v>918</v>
      </c>
      <c r="G666" s="407" t="s">
        <v>776</v>
      </c>
      <c r="H666" s="420" t="s">
        <v>1283</v>
      </c>
      <c r="I666" s="408">
        <v>5548</v>
      </c>
      <c r="J666" s="398" t="s">
        <v>12482</v>
      </c>
    </row>
    <row r="667" spans="1:10" x14ac:dyDescent="0.3">
      <c r="A667" s="381" t="s">
        <v>12600</v>
      </c>
      <c r="B667" s="406" t="s">
        <v>12632</v>
      </c>
      <c r="C667" s="407" t="s">
        <v>12633</v>
      </c>
      <c r="D667" s="406" t="s">
        <v>11386</v>
      </c>
      <c r="E667" s="407" t="s">
        <v>33</v>
      </c>
      <c r="F667" s="406" t="s">
        <v>10157</v>
      </c>
      <c r="G667" s="407" t="s">
        <v>11437</v>
      </c>
      <c r="H667" s="420" t="s">
        <v>1283</v>
      </c>
      <c r="I667" s="408">
        <v>5548</v>
      </c>
      <c r="J667" s="398" t="s">
        <v>12482</v>
      </c>
    </row>
    <row r="668" spans="1:10" x14ac:dyDescent="0.3">
      <c r="A668" s="381" t="s">
        <v>12603</v>
      </c>
      <c r="B668" s="406" t="s">
        <v>12635</v>
      </c>
      <c r="C668" s="407" t="s">
        <v>12636</v>
      </c>
      <c r="D668" s="406" t="s">
        <v>11386</v>
      </c>
      <c r="E668" s="407" t="s">
        <v>33</v>
      </c>
      <c r="F668" s="406" t="s">
        <v>12637</v>
      </c>
      <c r="G668" s="407" t="s">
        <v>9599</v>
      </c>
      <c r="H668" s="420" t="s">
        <v>1283</v>
      </c>
      <c r="I668" s="408">
        <v>5548</v>
      </c>
      <c r="J668" s="398" t="s">
        <v>12482</v>
      </c>
    </row>
    <row r="669" spans="1:10" x14ac:dyDescent="0.3">
      <c r="A669" s="381" t="s">
        <v>12606</v>
      </c>
      <c r="B669" s="406" t="s">
        <v>12639</v>
      </c>
      <c r="C669" s="407" t="s">
        <v>12640</v>
      </c>
      <c r="D669" s="406" t="s">
        <v>10622</v>
      </c>
      <c r="E669" s="407" t="s">
        <v>17</v>
      </c>
      <c r="F669" s="406" t="s">
        <v>12108</v>
      </c>
      <c r="G669" s="420" t="s">
        <v>10586</v>
      </c>
      <c r="H669" s="406" t="s">
        <v>2341</v>
      </c>
      <c r="I669" s="408">
        <v>8250</v>
      </c>
      <c r="J669" s="398" t="s">
        <v>12482</v>
      </c>
    </row>
    <row r="670" spans="1:10" x14ac:dyDescent="0.3">
      <c r="A670" s="381" t="s">
        <v>12607</v>
      </c>
      <c r="B670" s="432" t="s">
        <v>582</v>
      </c>
      <c r="C670" s="433" t="s">
        <v>12642</v>
      </c>
      <c r="D670" s="432" t="s">
        <v>11386</v>
      </c>
      <c r="E670" s="433" t="s">
        <v>33</v>
      </c>
      <c r="F670" s="432" t="s">
        <v>10157</v>
      </c>
      <c r="G670" s="433" t="s">
        <v>544</v>
      </c>
      <c r="H670" s="434" t="s">
        <v>5874</v>
      </c>
      <c r="I670" s="435">
        <v>5548</v>
      </c>
      <c r="J670" s="398" t="s">
        <v>12482</v>
      </c>
    </row>
    <row r="671" spans="1:10" x14ac:dyDescent="0.3">
      <c r="A671" s="381" t="s">
        <v>12610</v>
      </c>
      <c r="B671" s="406" t="s">
        <v>12644</v>
      </c>
      <c r="C671" s="407" t="s">
        <v>12645</v>
      </c>
      <c r="D671" s="406" t="s">
        <v>11349</v>
      </c>
      <c r="E671" s="407" t="s">
        <v>33</v>
      </c>
      <c r="F671" s="406" t="s">
        <v>10784</v>
      </c>
      <c r="G671" s="407" t="s">
        <v>919</v>
      </c>
      <c r="H671" s="406" t="s">
        <v>12646</v>
      </c>
      <c r="I671" s="408">
        <v>8000</v>
      </c>
      <c r="J671" s="398" t="s">
        <v>12482</v>
      </c>
    </row>
    <row r="672" spans="1:10" x14ac:dyDescent="0.3">
      <c r="A672" s="381" t="s">
        <v>12613</v>
      </c>
      <c r="B672" s="407" t="s">
        <v>12648</v>
      </c>
      <c r="C672" s="407" t="s">
        <v>12649</v>
      </c>
      <c r="D672" s="406" t="s">
        <v>10550</v>
      </c>
      <c r="E672" s="407" t="s">
        <v>17</v>
      </c>
      <c r="F672" s="406" t="s">
        <v>6725</v>
      </c>
      <c r="G672" s="406" t="s">
        <v>10551</v>
      </c>
      <c r="H672" s="406" t="s">
        <v>1283</v>
      </c>
      <c r="I672" s="410">
        <v>5548</v>
      </c>
      <c r="J672" s="398" t="s">
        <v>12482</v>
      </c>
    </row>
    <row r="673" spans="1:10" x14ac:dyDescent="0.3">
      <c r="A673" s="381" t="s">
        <v>12617</v>
      </c>
      <c r="B673" s="406" t="s">
        <v>12651</v>
      </c>
      <c r="C673" s="407" t="s">
        <v>12652</v>
      </c>
      <c r="D673" s="406" t="s">
        <v>11349</v>
      </c>
      <c r="E673" s="406" t="s">
        <v>33</v>
      </c>
      <c r="F673" s="406" t="s">
        <v>73</v>
      </c>
      <c r="G673" s="407" t="s">
        <v>776</v>
      </c>
      <c r="H673" s="406" t="s">
        <v>9878</v>
      </c>
      <c r="I673" s="408">
        <v>5500</v>
      </c>
      <c r="J673" s="398" t="s">
        <v>12482</v>
      </c>
    </row>
    <row r="674" spans="1:10" x14ac:dyDescent="0.3">
      <c r="A674" s="381" t="s">
        <v>12621</v>
      </c>
      <c r="B674" s="407" t="s">
        <v>12654</v>
      </c>
      <c r="C674" s="407" t="s">
        <v>12655</v>
      </c>
      <c r="D674" s="406" t="s">
        <v>10975</v>
      </c>
      <c r="E674" s="407" t="s">
        <v>33</v>
      </c>
      <c r="F674" s="406" t="s">
        <v>11244</v>
      </c>
      <c r="G674" s="407" t="s">
        <v>544</v>
      </c>
      <c r="H674" s="406" t="s">
        <v>5874</v>
      </c>
      <c r="I674" s="408">
        <v>5548</v>
      </c>
      <c r="J674" s="398" t="s">
        <v>12482</v>
      </c>
    </row>
    <row r="675" spans="1:10" x14ac:dyDescent="0.3">
      <c r="A675" s="381" t="s">
        <v>12625</v>
      </c>
      <c r="B675" s="406" t="s">
        <v>12657</v>
      </c>
      <c r="C675" s="407" t="s">
        <v>12658</v>
      </c>
      <c r="D675" s="406" t="s">
        <v>11349</v>
      </c>
      <c r="E675" s="407" t="s">
        <v>17</v>
      </c>
      <c r="F675" s="406" t="s">
        <v>34</v>
      </c>
      <c r="G675" s="407" t="s">
        <v>776</v>
      </c>
      <c r="H675" s="406" t="s">
        <v>12151</v>
      </c>
      <c r="I675" s="408">
        <v>7999</v>
      </c>
      <c r="J675" s="398" t="s">
        <v>12482</v>
      </c>
    </row>
    <row r="676" spans="1:10" x14ac:dyDescent="0.3">
      <c r="A676" s="381" t="s">
        <v>12628</v>
      </c>
      <c r="B676" s="407" t="s">
        <v>12660</v>
      </c>
      <c r="C676" s="407" t="s">
        <v>12661</v>
      </c>
      <c r="D676" s="406" t="s">
        <v>10975</v>
      </c>
      <c r="E676" s="407" t="s">
        <v>33</v>
      </c>
      <c r="F676" s="406" t="s">
        <v>18</v>
      </c>
      <c r="G676" s="407" t="s">
        <v>61</v>
      </c>
      <c r="H676" s="406" t="s">
        <v>9878</v>
      </c>
      <c r="I676" s="429">
        <v>7900</v>
      </c>
      <c r="J676" s="398" t="s">
        <v>12482</v>
      </c>
    </row>
    <row r="677" spans="1:10" x14ac:dyDescent="0.3">
      <c r="A677" s="381" t="s">
        <v>12631</v>
      </c>
      <c r="B677" s="407" t="s">
        <v>12663</v>
      </c>
      <c r="C677" s="407" t="s">
        <v>12664</v>
      </c>
      <c r="D677" s="406" t="s">
        <v>10550</v>
      </c>
      <c r="E677" s="407" t="s">
        <v>17</v>
      </c>
      <c r="F677" s="418" t="s">
        <v>2037</v>
      </c>
      <c r="G677" s="406" t="s">
        <v>7728</v>
      </c>
      <c r="H677" s="406" t="s">
        <v>5831</v>
      </c>
      <c r="I677" s="410">
        <v>9100</v>
      </c>
      <c r="J677" s="398" t="s">
        <v>12482</v>
      </c>
    </row>
    <row r="678" spans="1:10" x14ac:dyDescent="0.3">
      <c r="A678" s="381" t="s">
        <v>12634</v>
      </c>
      <c r="B678" s="407" t="s">
        <v>12666</v>
      </c>
      <c r="C678" s="407" t="s">
        <v>12667</v>
      </c>
      <c r="D678" s="406" t="s">
        <v>10975</v>
      </c>
      <c r="E678" s="407" t="s">
        <v>33</v>
      </c>
      <c r="F678" s="406" t="s">
        <v>73</v>
      </c>
      <c r="G678" s="407" t="s">
        <v>61</v>
      </c>
      <c r="H678" s="406" t="s">
        <v>9878</v>
      </c>
      <c r="I678" s="429">
        <v>7900</v>
      </c>
      <c r="J678" s="398" t="s">
        <v>12482</v>
      </c>
    </row>
    <row r="679" spans="1:10" x14ac:dyDescent="0.3">
      <c r="A679" s="381" t="s">
        <v>12638</v>
      </c>
      <c r="B679" s="407" t="s">
        <v>12669</v>
      </c>
      <c r="C679" s="407" t="s">
        <v>12670</v>
      </c>
      <c r="D679" s="406" t="s">
        <v>10975</v>
      </c>
      <c r="E679" s="407" t="s">
        <v>17</v>
      </c>
      <c r="F679" s="406" t="s">
        <v>18</v>
      </c>
      <c r="G679" s="407" t="s">
        <v>61</v>
      </c>
      <c r="H679" s="406" t="s">
        <v>9878</v>
      </c>
      <c r="I679" s="429">
        <v>7900</v>
      </c>
      <c r="J679" s="398" t="s">
        <v>12482</v>
      </c>
    </row>
    <row r="680" spans="1:10" x14ac:dyDescent="0.3">
      <c r="A680" s="381" t="s">
        <v>12641</v>
      </c>
      <c r="B680" s="406" t="s">
        <v>12672</v>
      </c>
      <c r="C680" s="407" t="s">
        <v>12673</v>
      </c>
      <c r="D680" s="406" t="s">
        <v>10975</v>
      </c>
      <c r="E680" s="407" t="s">
        <v>17</v>
      </c>
      <c r="F680" s="406" t="s">
        <v>18</v>
      </c>
      <c r="G680" s="407" t="s">
        <v>61</v>
      </c>
      <c r="H680" s="406" t="s">
        <v>9878</v>
      </c>
      <c r="I680" s="429">
        <v>7900</v>
      </c>
      <c r="J680" s="398" t="s">
        <v>12482</v>
      </c>
    </row>
    <row r="681" spans="1:10" x14ac:dyDescent="0.3">
      <c r="A681" s="381" t="s">
        <v>12643</v>
      </c>
      <c r="B681" s="409" t="s">
        <v>1226</v>
      </c>
      <c r="C681" s="407" t="s">
        <v>12675</v>
      </c>
      <c r="D681" s="406" t="s">
        <v>10622</v>
      </c>
      <c r="E681" s="407" t="s">
        <v>33</v>
      </c>
      <c r="F681" s="418" t="s">
        <v>8551</v>
      </c>
      <c r="G681" s="420" t="s">
        <v>11881</v>
      </c>
      <c r="H681" s="406" t="s">
        <v>5368</v>
      </c>
      <c r="I681" s="410">
        <v>6600</v>
      </c>
      <c r="J681" s="398" t="s">
        <v>12482</v>
      </c>
    </row>
    <row r="682" spans="1:10" x14ac:dyDescent="0.3">
      <c r="A682" s="381" t="s">
        <v>12647</v>
      </c>
      <c r="B682" s="409" t="s">
        <v>12677</v>
      </c>
      <c r="C682" s="407" t="s">
        <v>12678</v>
      </c>
      <c r="D682" s="406" t="s">
        <v>10622</v>
      </c>
      <c r="E682" s="407" t="s">
        <v>33</v>
      </c>
      <c r="F682" s="418" t="s">
        <v>12679</v>
      </c>
      <c r="G682" s="420" t="s">
        <v>11881</v>
      </c>
      <c r="H682" s="406" t="s">
        <v>5368</v>
      </c>
      <c r="I682" s="410">
        <v>8000</v>
      </c>
      <c r="J682" s="398" t="s">
        <v>12482</v>
      </c>
    </row>
    <row r="683" spans="1:10" x14ac:dyDescent="0.3">
      <c r="A683" s="381" t="s">
        <v>12650</v>
      </c>
      <c r="B683" s="406" t="s">
        <v>12657</v>
      </c>
      <c r="C683" s="407" t="s">
        <v>12658</v>
      </c>
      <c r="D683" s="406" t="s">
        <v>12681</v>
      </c>
      <c r="E683" s="407" t="s">
        <v>17</v>
      </c>
      <c r="F683" s="406" t="s">
        <v>34</v>
      </c>
      <c r="G683" s="407" t="s">
        <v>776</v>
      </c>
      <c r="H683" s="406" t="s">
        <v>12151</v>
      </c>
      <c r="I683" s="408">
        <v>7999</v>
      </c>
      <c r="J683" s="398" t="s">
        <v>12482</v>
      </c>
    </row>
    <row r="684" spans="1:10" x14ac:dyDescent="0.3">
      <c r="A684" s="381" t="s">
        <v>12653</v>
      </c>
      <c r="B684" s="406" t="s">
        <v>2033</v>
      </c>
      <c r="C684" s="407" t="s">
        <v>12683</v>
      </c>
      <c r="D684" s="406" t="s">
        <v>12681</v>
      </c>
      <c r="E684" s="407" t="s">
        <v>33</v>
      </c>
      <c r="F684" s="406" t="s">
        <v>1010</v>
      </c>
      <c r="G684" s="407" t="s">
        <v>544</v>
      </c>
      <c r="H684" s="406" t="s">
        <v>12151</v>
      </c>
      <c r="I684" s="408">
        <v>6500</v>
      </c>
      <c r="J684" s="398" t="s">
        <v>12482</v>
      </c>
    </row>
    <row r="685" spans="1:10" x14ac:dyDescent="0.3">
      <c r="A685" s="381" t="s">
        <v>12656</v>
      </c>
      <c r="B685" s="406" t="s">
        <v>12685</v>
      </c>
      <c r="C685" s="407" t="s">
        <v>12686</v>
      </c>
      <c r="D685" s="406" t="s">
        <v>12687</v>
      </c>
      <c r="E685" s="407" t="s">
        <v>17</v>
      </c>
      <c r="F685" s="406" t="s">
        <v>34</v>
      </c>
      <c r="G685" s="407" t="s">
        <v>61</v>
      </c>
      <c r="H685" s="406" t="s">
        <v>9878</v>
      </c>
      <c r="I685" s="408">
        <v>6900</v>
      </c>
      <c r="J685" s="398" t="s">
        <v>12482</v>
      </c>
    </row>
    <row r="686" spans="1:10" x14ac:dyDescent="0.3">
      <c r="A686" s="381" t="s">
        <v>12659</v>
      </c>
      <c r="B686" s="406" t="s">
        <v>12370</v>
      </c>
      <c r="C686" s="407" t="s">
        <v>12371</v>
      </c>
      <c r="D686" s="406" t="s">
        <v>12681</v>
      </c>
      <c r="E686" s="407" t="s">
        <v>17</v>
      </c>
      <c r="F686" s="406" t="s">
        <v>34</v>
      </c>
      <c r="G686" s="407" t="s">
        <v>776</v>
      </c>
      <c r="H686" s="406" t="s">
        <v>12151</v>
      </c>
      <c r="I686" s="408">
        <v>7999</v>
      </c>
      <c r="J686" s="398" t="s">
        <v>12482</v>
      </c>
    </row>
    <row r="687" spans="1:10" x14ac:dyDescent="0.3">
      <c r="A687" s="381" t="s">
        <v>12662</v>
      </c>
      <c r="B687" s="437"/>
      <c r="C687" s="436"/>
      <c r="D687" s="436"/>
      <c r="E687" s="438"/>
      <c r="F687" s="439"/>
      <c r="G687" s="436"/>
      <c r="H687" s="440"/>
      <c r="I687" s="441"/>
      <c r="J687" s="442"/>
    </row>
    <row r="688" spans="1:10" x14ac:dyDescent="0.3">
      <c r="A688" s="381" t="s">
        <v>12665</v>
      </c>
      <c r="B688" s="444" t="s">
        <v>12689</v>
      </c>
      <c r="C688" s="445" t="s">
        <v>12690</v>
      </c>
      <c r="D688" s="446" t="s">
        <v>12691</v>
      </c>
      <c r="E688" s="444" t="s">
        <v>1283</v>
      </c>
      <c r="F688" s="444" t="s">
        <v>12692</v>
      </c>
      <c r="G688" s="443" t="s">
        <v>4554</v>
      </c>
      <c r="H688" s="445" t="s">
        <v>919</v>
      </c>
      <c r="I688" s="447">
        <v>11830.8</v>
      </c>
      <c r="J688" s="443" t="s">
        <v>12693</v>
      </c>
    </row>
    <row r="689" spans="1:10" x14ac:dyDescent="0.3">
      <c r="A689" s="381" t="s">
        <v>12668</v>
      </c>
      <c r="B689" s="72" t="s">
        <v>12694</v>
      </c>
      <c r="C689" s="74" t="s">
        <v>12695</v>
      </c>
      <c r="D689" s="445" t="s">
        <v>12696</v>
      </c>
      <c r="E689" s="444" t="s">
        <v>1283</v>
      </c>
      <c r="F689" s="72" t="s">
        <v>12697</v>
      </c>
      <c r="G689" s="443" t="s">
        <v>4554</v>
      </c>
      <c r="H689" s="80" t="s">
        <v>919</v>
      </c>
      <c r="I689" s="79">
        <v>11080</v>
      </c>
      <c r="J689" s="78" t="s">
        <v>12698</v>
      </c>
    </row>
    <row r="690" spans="1:10" x14ac:dyDescent="0.3">
      <c r="A690" s="381" t="s">
        <v>12671</v>
      </c>
      <c r="B690" s="72" t="s">
        <v>12699</v>
      </c>
      <c r="C690" s="74" t="s">
        <v>12700</v>
      </c>
      <c r="D690" s="445" t="s">
        <v>12701</v>
      </c>
      <c r="E690" s="444" t="s">
        <v>1283</v>
      </c>
      <c r="F690" s="72" t="s">
        <v>12702</v>
      </c>
      <c r="G690" s="443" t="s">
        <v>4554</v>
      </c>
      <c r="H690" s="80" t="s">
        <v>919</v>
      </c>
      <c r="I690" s="79">
        <v>11080</v>
      </c>
      <c r="J690" s="74" t="s">
        <v>103</v>
      </c>
    </row>
    <row r="691" spans="1:10" x14ac:dyDescent="0.3">
      <c r="A691" s="381" t="s">
        <v>12674</v>
      </c>
      <c r="B691" s="72" t="s">
        <v>12703</v>
      </c>
      <c r="C691" s="74" t="s">
        <v>12704</v>
      </c>
      <c r="D691" s="445">
        <v>1905.03</v>
      </c>
      <c r="E691" s="444" t="s">
        <v>1283</v>
      </c>
      <c r="F691" s="72" t="s">
        <v>12697</v>
      </c>
      <c r="G691" s="443" t="s">
        <v>4554</v>
      </c>
      <c r="H691" s="80" t="s">
        <v>919</v>
      </c>
      <c r="I691" s="79">
        <v>11080</v>
      </c>
      <c r="J691" s="75" t="s">
        <v>12705</v>
      </c>
    </row>
    <row r="692" spans="1:10" x14ac:dyDescent="0.3">
      <c r="A692" s="381" t="s">
        <v>12676</v>
      </c>
      <c r="B692" s="444" t="s">
        <v>12706</v>
      </c>
      <c r="C692" s="445" t="s">
        <v>12707</v>
      </c>
      <c r="D692" s="446" t="s">
        <v>12708</v>
      </c>
      <c r="E692" s="444" t="s">
        <v>1283</v>
      </c>
      <c r="F692" s="444" t="s">
        <v>12709</v>
      </c>
      <c r="G692" s="443" t="s">
        <v>4554</v>
      </c>
      <c r="H692" s="445" t="s">
        <v>919</v>
      </c>
      <c r="I692" s="447">
        <v>11080</v>
      </c>
      <c r="J692" s="443" t="s">
        <v>12710</v>
      </c>
    </row>
    <row r="693" spans="1:10" x14ac:dyDescent="0.3">
      <c r="A693" s="381" t="s">
        <v>12680</v>
      </c>
      <c r="B693" s="72" t="s">
        <v>12711</v>
      </c>
      <c r="C693" s="74" t="s">
        <v>12712</v>
      </c>
      <c r="D693" s="445" t="s">
        <v>12713</v>
      </c>
      <c r="E693" s="444" t="s">
        <v>1283</v>
      </c>
      <c r="F693" s="72" t="s">
        <v>748</v>
      </c>
      <c r="G693" s="443" t="s">
        <v>4554</v>
      </c>
      <c r="H693" s="80" t="s">
        <v>919</v>
      </c>
      <c r="I693" s="79">
        <v>6650</v>
      </c>
      <c r="J693" s="78" t="s">
        <v>12714</v>
      </c>
    </row>
    <row r="694" spans="1:10" x14ac:dyDescent="0.3">
      <c r="A694" s="381" t="s">
        <v>12682</v>
      </c>
      <c r="B694" s="72" t="s">
        <v>12715</v>
      </c>
      <c r="C694" s="74" t="s">
        <v>12716</v>
      </c>
      <c r="D694" s="445" t="s">
        <v>12717</v>
      </c>
      <c r="E694" s="444" t="s">
        <v>1283</v>
      </c>
      <c r="F694" s="72" t="s">
        <v>7714</v>
      </c>
      <c r="G694" s="443" t="s">
        <v>4554</v>
      </c>
      <c r="H694" s="80" t="s">
        <v>919</v>
      </c>
      <c r="I694" s="79">
        <v>8580</v>
      </c>
      <c r="J694" s="78" t="s">
        <v>12718</v>
      </c>
    </row>
    <row r="695" spans="1:10" x14ac:dyDescent="0.3">
      <c r="A695" s="381" t="s">
        <v>12684</v>
      </c>
      <c r="B695" s="74" t="s">
        <v>12719</v>
      </c>
      <c r="C695" s="74" t="s">
        <v>12720</v>
      </c>
      <c r="D695" s="446">
        <v>33559</v>
      </c>
      <c r="E695" s="444" t="s">
        <v>1283</v>
      </c>
      <c r="F695" s="72" t="s">
        <v>12721</v>
      </c>
      <c r="G695" s="74" t="s">
        <v>4554</v>
      </c>
      <c r="H695" s="80" t="s">
        <v>919</v>
      </c>
      <c r="I695" s="448">
        <v>7230</v>
      </c>
      <c r="J695" s="78" t="s">
        <v>12722</v>
      </c>
    </row>
    <row r="696" spans="1:10" x14ac:dyDescent="0.3">
      <c r="A696" s="381" t="s">
        <v>12688</v>
      </c>
      <c r="B696" s="72" t="s">
        <v>12723</v>
      </c>
      <c r="C696" s="74" t="s">
        <v>12724</v>
      </c>
      <c r="D696" s="80" t="s">
        <v>12725</v>
      </c>
      <c r="E696" s="444" t="s">
        <v>1283</v>
      </c>
      <c r="F696" s="72" t="s">
        <v>748</v>
      </c>
      <c r="G696" s="443" t="s">
        <v>4554</v>
      </c>
      <c r="H696" s="80" t="s">
        <v>919</v>
      </c>
      <c r="I696" s="79">
        <v>6650</v>
      </c>
      <c r="J696" s="78" t="s">
        <v>12726</v>
      </c>
    </row>
    <row r="697" spans="1:10" x14ac:dyDescent="0.3">
      <c r="A697" s="381" t="s">
        <v>12829</v>
      </c>
      <c r="B697" s="74" t="s">
        <v>12727</v>
      </c>
      <c r="C697" s="74" t="s">
        <v>12728</v>
      </c>
      <c r="D697" s="76" t="s">
        <v>12729</v>
      </c>
      <c r="E697" s="444" t="s">
        <v>1283</v>
      </c>
      <c r="F697" s="72" t="s">
        <v>12730</v>
      </c>
      <c r="G697" s="74" t="s">
        <v>4554</v>
      </c>
      <c r="H697" s="74" t="s">
        <v>919</v>
      </c>
      <c r="I697" s="449" t="s">
        <v>12731</v>
      </c>
      <c r="J697" s="78" t="s">
        <v>12732</v>
      </c>
    </row>
    <row r="698" spans="1:10" x14ac:dyDescent="0.3">
      <c r="A698" s="381" t="s">
        <v>12830</v>
      </c>
      <c r="B698" s="74" t="s">
        <v>12733</v>
      </c>
      <c r="C698" s="74" t="s">
        <v>12734</v>
      </c>
      <c r="D698" s="450" t="s">
        <v>12735</v>
      </c>
      <c r="E698" s="444" t="s">
        <v>1283</v>
      </c>
      <c r="F698" s="72" t="s">
        <v>12736</v>
      </c>
      <c r="G698" s="74" t="s">
        <v>4554</v>
      </c>
      <c r="H698" s="74" t="s">
        <v>919</v>
      </c>
      <c r="I698" s="448">
        <v>11080</v>
      </c>
      <c r="J698" s="78" t="s">
        <v>12737</v>
      </c>
    </row>
    <row r="699" spans="1:10" x14ac:dyDescent="0.3">
      <c r="A699" s="381" t="s">
        <v>12831</v>
      </c>
      <c r="B699" s="74" t="s">
        <v>12738</v>
      </c>
      <c r="C699" s="74" t="s">
        <v>12739</v>
      </c>
      <c r="D699" s="76" t="s">
        <v>7464</v>
      </c>
      <c r="E699" s="444" t="s">
        <v>1283</v>
      </c>
      <c r="F699" s="72" t="s">
        <v>10914</v>
      </c>
      <c r="G699" s="74" t="s">
        <v>4554</v>
      </c>
      <c r="H699" s="74" t="s">
        <v>919</v>
      </c>
      <c r="I699" s="448">
        <v>11080</v>
      </c>
      <c r="J699" s="78" t="s">
        <v>12740</v>
      </c>
    </row>
    <row r="700" spans="1:10" x14ac:dyDescent="0.3">
      <c r="A700" s="381" t="s">
        <v>12832</v>
      </c>
      <c r="B700" s="74" t="s">
        <v>12741</v>
      </c>
      <c r="C700" s="74" t="s">
        <v>12742</v>
      </c>
      <c r="D700" s="76" t="s">
        <v>6087</v>
      </c>
      <c r="E700" s="444" t="s">
        <v>1283</v>
      </c>
      <c r="F700" s="72" t="s">
        <v>12736</v>
      </c>
      <c r="G700" s="74" t="s">
        <v>4554</v>
      </c>
      <c r="H700" s="74" t="s">
        <v>919</v>
      </c>
      <c r="I700" s="448">
        <v>11080</v>
      </c>
      <c r="J700" s="78" t="s">
        <v>12743</v>
      </c>
    </row>
    <row r="701" spans="1:10" x14ac:dyDescent="0.3">
      <c r="A701" s="381" t="s">
        <v>12833</v>
      </c>
      <c r="B701" s="74" t="s">
        <v>12744</v>
      </c>
      <c r="C701" s="74" t="s">
        <v>12745</v>
      </c>
      <c r="D701" s="76" t="s">
        <v>12746</v>
      </c>
      <c r="E701" s="444" t="s">
        <v>1283</v>
      </c>
      <c r="F701" s="72" t="s">
        <v>12736</v>
      </c>
      <c r="G701" s="74" t="s">
        <v>4554</v>
      </c>
      <c r="H701" s="74" t="s">
        <v>919</v>
      </c>
      <c r="I701" s="448">
        <v>11080</v>
      </c>
      <c r="J701" s="78" t="s">
        <v>12747</v>
      </c>
    </row>
    <row r="702" spans="1:10" x14ac:dyDescent="0.3">
      <c r="A702" s="381" t="s">
        <v>12834</v>
      </c>
      <c r="B702" s="74" t="s">
        <v>12748</v>
      </c>
      <c r="C702" s="74" t="s">
        <v>12749</v>
      </c>
      <c r="D702" s="76" t="s">
        <v>12750</v>
      </c>
      <c r="E702" s="444" t="s">
        <v>1283</v>
      </c>
      <c r="F702" s="72" t="s">
        <v>10914</v>
      </c>
      <c r="G702" s="74" t="s">
        <v>4554</v>
      </c>
      <c r="H702" s="74" t="s">
        <v>919</v>
      </c>
      <c r="I702" s="448">
        <v>10000</v>
      </c>
      <c r="J702" s="78" t="s">
        <v>12751</v>
      </c>
    </row>
    <row r="703" spans="1:10" x14ac:dyDescent="0.3">
      <c r="A703" s="381" t="s">
        <v>12835</v>
      </c>
      <c r="B703" s="74" t="s">
        <v>12601</v>
      </c>
      <c r="C703" s="74" t="s">
        <v>12602</v>
      </c>
      <c r="D703" s="450" t="s">
        <v>12752</v>
      </c>
      <c r="E703" s="444" t="s">
        <v>1283</v>
      </c>
      <c r="F703" s="72" t="s">
        <v>10914</v>
      </c>
      <c r="G703" s="74" t="s">
        <v>4554</v>
      </c>
      <c r="H703" s="74" t="s">
        <v>919</v>
      </c>
      <c r="I703" s="448">
        <v>7230.8</v>
      </c>
      <c r="J703" s="78" t="s">
        <v>12753</v>
      </c>
    </row>
    <row r="704" spans="1:10" x14ac:dyDescent="0.3">
      <c r="A704" s="381" t="s">
        <v>12836</v>
      </c>
      <c r="B704" s="74" t="s">
        <v>12754</v>
      </c>
      <c r="C704" s="74" t="s">
        <v>12755</v>
      </c>
      <c r="D704" s="450" t="s">
        <v>12756</v>
      </c>
      <c r="E704" s="444" t="s">
        <v>1283</v>
      </c>
      <c r="F704" s="72" t="s">
        <v>12730</v>
      </c>
      <c r="G704" s="74" t="s">
        <v>4554</v>
      </c>
      <c r="H704" s="74" t="s">
        <v>919</v>
      </c>
      <c r="I704" s="448">
        <v>6700</v>
      </c>
      <c r="J704" s="74"/>
    </row>
    <row r="705" spans="1:10" x14ac:dyDescent="0.3">
      <c r="A705" s="381" t="s">
        <v>12837</v>
      </c>
      <c r="B705" s="74" t="s">
        <v>12757</v>
      </c>
      <c r="C705" s="74" t="s">
        <v>12758</v>
      </c>
      <c r="D705" s="76" t="s">
        <v>12759</v>
      </c>
      <c r="E705" s="444" t="s">
        <v>1283</v>
      </c>
      <c r="F705" s="72" t="s">
        <v>12760</v>
      </c>
      <c r="G705" s="74" t="s">
        <v>4554</v>
      </c>
      <c r="H705" s="74" t="s">
        <v>919</v>
      </c>
      <c r="I705" s="448">
        <v>7230.8</v>
      </c>
      <c r="J705" s="78" t="s">
        <v>12761</v>
      </c>
    </row>
    <row r="706" spans="1:10" x14ac:dyDescent="0.3">
      <c r="A706" s="381" t="s">
        <v>12838</v>
      </c>
      <c r="B706" s="444" t="s">
        <v>12762</v>
      </c>
      <c r="C706" s="445" t="s">
        <v>12763</v>
      </c>
      <c r="D706" s="446">
        <v>36737</v>
      </c>
      <c r="E706" s="444" t="s">
        <v>1283</v>
      </c>
      <c r="F706" s="444" t="s">
        <v>12697</v>
      </c>
      <c r="G706" s="443" t="s">
        <v>4554</v>
      </c>
      <c r="H706" s="445" t="s">
        <v>12764</v>
      </c>
      <c r="I706" s="79">
        <v>6650</v>
      </c>
      <c r="J706" s="443" t="s">
        <v>12765</v>
      </c>
    </row>
    <row r="707" spans="1:10" x14ac:dyDescent="0.3">
      <c r="A707" s="381" t="s">
        <v>12839</v>
      </c>
      <c r="B707" s="444" t="s">
        <v>12766</v>
      </c>
      <c r="C707" s="445" t="s">
        <v>12767</v>
      </c>
      <c r="D707" s="446">
        <v>32885</v>
      </c>
      <c r="E707" s="444" t="s">
        <v>1283</v>
      </c>
      <c r="F707" s="444" t="s">
        <v>12697</v>
      </c>
      <c r="G707" s="443" t="s">
        <v>4554</v>
      </c>
      <c r="H707" s="445" t="s">
        <v>12764</v>
      </c>
      <c r="I707" s="79">
        <v>6650</v>
      </c>
      <c r="J707" s="443" t="s">
        <v>12768</v>
      </c>
    </row>
    <row r="708" spans="1:10" x14ac:dyDescent="0.3">
      <c r="A708" s="381" t="s">
        <v>12840</v>
      </c>
      <c r="B708" s="444" t="s">
        <v>12769</v>
      </c>
      <c r="C708" s="445" t="s">
        <v>12770</v>
      </c>
      <c r="D708" s="446">
        <v>37288</v>
      </c>
      <c r="E708" s="444" t="s">
        <v>1283</v>
      </c>
      <c r="F708" s="444" t="s">
        <v>12697</v>
      </c>
      <c r="G708" s="443" t="s">
        <v>4554</v>
      </c>
      <c r="H708" s="445" t="s">
        <v>12764</v>
      </c>
      <c r="I708" s="79">
        <v>6650</v>
      </c>
      <c r="J708" s="443" t="s">
        <v>12771</v>
      </c>
    </row>
    <row r="709" spans="1:10" x14ac:dyDescent="0.3">
      <c r="A709" s="381" t="s">
        <v>12841</v>
      </c>
      <c r="B709" s="452" t="s">
        <v>12772</v>
      </c>
      <c r="C709" s="81" t="s">
        <v>12773</v>
      </c>
      <c r="D709" s="453" t="s">
        <v>12774</v>
      </c>
      <c r="E709" s="452" t="s">
        <v>2527</v>
      </c>
      <c r="F709" s="452" t="s">
        <v>73</v>
      </c>
      <c r="G709" s="81" t="s">
        <v>5937</v>
      </c>
      <c r="H709" s="81" t="s">
        <v>11908</v>
      </c>
      <c r="I709" s="454">
        <v>25200</v>
      </c>
      <c r="J709" s="452" t="s">
        <v>12775</v>
      </c>
    </row>
    <row r="710" spans="1:10" x14ac:dyDescent="0.3">
      <c r="A710" s="381" t="s">
        <v>12842</v>
      </c>
      <c r="B710" s="452" t="s">
        <v>12776</v>
      </c>
      <c r="C710" s="81" t="s">
        <v>12777</v>
      </c>
      <c r="D710" s="453" t="s">
        <v>12778</v>
      </c>
      <c r="E710" s="81" t="s">
        <v>2527</v>
      </c>
      <c r="F710" s="452" t="s">
        <v>73</v>
      </c>
      <c r="G710" s="81" t="s">
        <v>5937</v>
      </c>
      <c r="H710" s="81" t="s">
        <v>11908</v>
      </c>
      <c r="I710" s="454">
        <v>25200</v>
      </c>
      <c r="J710" s="452" t="s">
        <v>12775</v>
      </c>
    </row>
    <row r="711" spans="1:10" x14ac:dyDescent="0.3">
      <c r="A711" s="381" t="s">
        <v>12843</v>
      </c>
      <c r="B711" s="72" t="s">
        <v>12779</v>
      </c>
      <c r="C711" s="74" t="s">
        <v>12780</v>
      </c>
      <c r="D711" s="455" t="s">
        <v>5582</v>
      </c>
      <c r="E711" s="446" t="s">
        <v>1358</v>
      </c>
      <c r="F711" s="72" t="s">
        <v>835</v>
      </c>
      <c r="G711" s="72"/>
      <c r="H711" s="73" t="s">
        <v>12781</v>
      </c>
      <c r="I711" s="448">
        <v>4180</v>
      </c>
      <c r="J711" s="72"/>
    </row>
    <row r="712" spans="1:10" x14ac:dyDescent="0.3">
      <c r="A712" s="381" t="s">
        <v>12844</v>
      </c>
      <c r="B712" s="72" t="s">
        <v>12782</v>
      </c>
      <c r="C712" s="74" t="s">
        <v>12783</v>
      </c>
      <c r="D712" s="77">
        <v>37424</v>
      </c>
      <c r="E712" s="446" t="s">
        <v>1358</v>
      </c>
      <c r="F712" s="72" t="s">
        <v>12784</v>
      </c>
      <c r="G712" s="72"/>
      <c r="H712" s="74" t="s">
        <v>836</v>
      </c>
      <c r="I712" s="79">
        <v>7070</v>
      </c>
      <c r="J712" s="72"/>
    </row>
    <row r="713" spans="1:10" x14ac:dyDescent="0.3">
      <c r="A713" s="381" t="s">
        <v>12845</v>
      </c>
      <c r="B713" s="72" t="s">
        <v>12785</v>
      </c>
      <c r="C713" s="74" t="s">
        <v>12786</v>
      </c>
      <c r="D713" s="445" t="s">
        <v>12787</v>
      </c>
      <c r="E713" s="74" t="s">
        <v>2341</v>
      </c>
      <c r="F713" s="72" t="s">
        <v>73</v>
      </c>
      <c r="G713" s="74" t="s">
        <v>4548</v>
      </c>
      <c r="H713" s="80" t="s">
        <v>919</v>
      </c>
      <c r="I713" s="79">
        <v>12200</v>
      </c>
      <c r="J713" s="74" t="s">
        <v>103</v>
      </c>
    </row>
    <row r="714" spans="1:10" x14ac:dyDescent="0.3">
      <c r="A714" s="381" t="s">
        <v>12846</v>
      </c>
      <c r="B714" s="72" t="s">
        <v>12788</v>
      </c>
      <c r="C714" s="74" t="s">
        <v>12789</v>
      </c>
      <c r="D714" s="445" t="s">
        <v>12790</v>
      </c>
      <c r="E714" s="74" t="s">
        <v>2341</v>
      </c>
      <c r="F714" s="72" t="s">
        <v>2706</v>
      </c>
      <c r="G714" s="74" t="s">
        <v>4548</v>
      </c>
      <c r="H714" s="80" t="s">
        <v>919</v>
      </c>
      <c r="I714" s="79">
        <v>12200</v>
      </c>
      <c r="J714" s="74" t="s">
        <v>12791</v>
      </c>
    </row>
    <row r="715" spans="1:10" x14ac:dyDescent="0.3">
      <c r="A715" s="381" t="s">
        <v>12847</v>
      </c>
      <c r="B715" s="72" t="s">
        <v>12792</v>
      </c>
      <c r="C715" s="74" t="s">
        <v>12793</v>
      </c>
      <c r="D715" s="445" t="s">
        <v>12794</v>
      </c>
      <c r="E715" s="74" t="s">
        <v>2341</v>
      </c>
      <c r="F715" s="72" t="s">
        <v>73</v>
      </c>
      <c r="G715" s="74" t="s">
        <v>4548</v>
      </c>
      <c r="H715" s="80" t="s">
        <v>919</v>
      </c>
      <c r="I715" s="79">
        <v>12200</v>
      </c>
      <c r="J715" s="74" t="s">
        <v>12795</v>
      </c>
    </row>
    <row r="716" spans="1:10" x14ac:dyDescent="0.3">
      <c r="A716" s="381" t="s">
        <v>12848</v>
      </c>
      <c r="B716" s="82" t="s">
        <v>12796</v>
      </c>
      <c r="C716" s="83" t="s">
        <v>12797</v>
      </c>
      <c r="D716" s="456" t="s">
        <v>12798</v>
      </c>
      <c r="E716" s="74" t="s">
        <v>2341</v>
      </c>
      <c r="F716" s="82" t="s">
        <v>748</v>
      </c>
      <c r="G716" s="74" t="s">
        <v>4548</v>
      </c>
      <c r="H716" s="457" t="s">
        <v>919</v>
      </c>
      <c r="I716" s="79">
        <v>12200</v>
      </c>
      <c r="J716" s="74" t="s">
        <v>12799</v>
      </c>
    </row>
    <row r="717" spans="1:10" x14ac:dyDescent="0.3">
      <c r="A717" s="381" t="s">
        <v>12849</v>
      </c>
      <c r="B717" s="72" t="s">
        <v>12800</v>
      </c>
      <c r="C717" s="74" t="s">
        <v>12801</v>
      </c>
      <c r="D717" s="445" t="s">
        <v>12802</v>
      </c>
      <c r="E717" s="74" t="s">
        <v>2341</v>
      </c>
      <c r="F717" s="72" t="s">
        <v>73</v>
      </c>
      <c r="G717" s="74" t="s">
        <v>4548</v>
      </c>
      <c r="H717" s="80" t="s">
        <v>919</v>
      </c>
      <c r="I717" s="79">
        <v>12200</v>
      </c>
      <c r="J717" s="74" t="s">
        <v>12419</v>
      </c>
    </row>
    <row r="718" spans="1:10" x14ac:dyDescent="0.3">
      <c r="A718" s="381" t="s">
        <v>12850</v>
      </c>
      <c r="B718" s="72" t="s">
        <v>12803</v>
      </c>
      <c r="C718" s="74" t="s">
        <v>12804</v>
      </c>
      <c r="D718" s="445" t="s">
        <v>12805</v>
      </c>
      <c r="E718" s="74" t="s">
        <v>2341</v>
      </c>
      <c r="F718" s="72" t="s">
        <v>2706</v>
      </c>
      <c r="G718" s="74" t="s">
        <v>4548</v>
      </c>
      <c r="H718" s="80" t="s">
        <v>919</v>
      </c>
      <c r="I718" s="79">
        <v>12200</v>
      </c>
      <c r="J718" s="74" t="s">
        <v>12806</v>
      </c>
    </row>
    <row r="719" spans="1:10" x14ac:dyDescent="0.3">
      <c r="A719" s="381" t="s">
        <v>12851</v>
      </c>
      <c r="B719" s="72" t="s">
        <v>12807</v>
      </c>
      <c r="C719" s="74" t="s">
        <v>12808</v>
      </c>
      <c r="D719" s="445" t="s">
        <v>12809</v>
      </c>
      <c r="E719" s="74" t="s">
        <v>2341</v>
      </c>
      <c r="F719" s="72" t="s">
        <v>835</v>
      </c>
      <c r="G719" s="74" t="s">
        <v>4548</v>
      </c>
      <c r="H719" s="80" t="s">
        <v>919</v>
      </c>
      <c r="I719" s="79">
        <v>12200</v>
      </c>
      <c r="J719" s="74" t="s">
        <v>12810</v>
      </c>
    </row>
    <row r="720" spans="1:10" x14ac:dyDescent="0.3">
      <c r="A720" s="381" t="s">
        <v>12852</v>
      </c>
      <c r="B720" s="72" t="s">
        <v>12811</v>
      </c>
      <c r="C720" s="74" t="s">
        <v>12812</v>
      </c>
      <c r="D720" s="80" t="s">
        <v>12813</v>
      </c>
      <c r="E720" s="74" t="s">
        <v>2341</v>
      </c>
      <c r="F720" s="72" t="s">
        <v>748</v>
      </c>
      <c r="G720" s="74" t="s">
        <v>4548</v>
      </c>
      <c r="H720" s="80" t="s">
        <v>919</v>
      </c>
      <c r="I720" s="79">
        <v>12200</v>
      </c>
      <c r="J720" s="74" t="s">
        <v>12814</v>
      </c>
    </row>
    <row r="721" spans="1:10" x14ac:dyDescent="0.3">
      <c r="A721" s="381" t="s">
        <v>12853</v>
      </c>
      <c r="B721" s="444" t="s">
        <v>12815</v>
      </c>
      <c r="C721" s="445" t="s">
        <v>12816</v>
      </c>
      <c r="D721" s="446">
        <v>36647</v>
      </c>
      <c r="E721" s="74" t="s">
        <v>2341</v>
      </c>
      <c r="F721" s="444" t="s">
        <v>12817</v>
      </c>
      <c r="G721" s="74" t="s">
        <v>4548</v>
      </c>
      <c r="H721" s="445" t="s">
        <v>919</v>
      </c>
      <c r="I721" s="451">
        <v>3000</v>
      </c>
      <c r="J721" s="445" t="s">
        <v>12818</v>
      </c>
    </row>
    <row r="722" spans="1:10" x14ac:dyDescent="0.3">
      <c r="A722" s="381" t="s">
        <v>12854</v>
      </c>
      <c r="B722" s="74" t="s">
        <v>12819</v>
      </c>
      <c r="C722" s="74" t="s">
        <v>12820</v>
      </c>
      <c r="D722" s="445" t="s">
        <v>12821</v>
      </c>
      <c r="E722" s="74" t="s">
        <v>2341</v>
      </c>
      <c r="F722" s="72" t="s">
        <v>12817</v>
      </c>
      <c r="G722" s="74" t="s">
        <v>4548</v>
      </c>
      <c r="H722" s="80" t="s">
        <v>919</v>
      </c>
      <c r="I722" s="448">
        <v>3000</v>
      </c>
      <c r="J722" s="74" t="s">
        <v>12822</v>
      </c>
    </row>
    <row r="723" spans="1:10" x14ac:dyDescent="0.3">
      <c r="A723" s="381" t="s">
        <v>12855</v>
      </c>
      <c r="B723" s="74" t="s">
        <v>12823</v>
      </c>
      <c r="C723" s="74" t="s">
        <v>12824</v>
      </c>
      <c r="D723" s="446">
        <v>34582</v>
      </c>
      <c r="E723" s="74" t="s">
        <v>2341</v>
      </c>
      <c r="F723" s="72" t="s">
        <v>748</v>
      </c>
      <c r="G723" s="74" t="s">
        <v>4548</v>
      </c>
      <c r="H723" s="80" t="s">
        <v>919</v>
      </c>
      <c r="I723" s="448">
        <v>9800</v>
      </c>
      <c r="J723" s="74" t="s">
        <v>12825</v>
      </c>
    </row>
    <row r="724" spans="1:10" ht="28.2" x14ac:dyDescent="0.3">
      <c r="A724" s="381" t="s">
        <v>12856</v>
      </c>
      <c r="B724" s="394" t="s">
        <v>12826</v>
      </c>
      <c r="C724" s="395" t="s">
        <v>12827</v>
      </c>
      <c r="D724" s="77">
        <v>37709</v>
      </c>
      <c r="E724" s="458" t="s">
        <v>2341</v>
      </c>
      <c r="F724" s="394" t="s">
        <v>12828</v>
      </c>
      <c r="G724" s="74" t="s">
        <v>4548</v>
      </c>
      <c r="H724" s="395" t="s">
        <v>919</v>
      </c>
      <c r="I724" s="459">
        <v>7070</v>
      </c>
      <c r="J724" s="74"/>
    </row>
  </sheetData>
  <mergeCells count="1">
    <mergeCell ref="A1:I1"/>
  </mergeCells>
  <conditionalFormatting sqref="B598">
    <cfRule type="duplicateValues" dxfId="271" priority="91"/>
  </conditionalFormatting>
  <conditionalFormatting sqref="I598">
    <cfRule type="cellIs" dxfId="270" priority="90" operator="greaterThan">
      <formula>36851.995</formula>
    </cfRule>
  </conditionalFormatting>
  <conditionalFormatting sqref="B74:B76">
    <cfRule type="duplicateValues" dxfId="269" priority="228"/>
  </conditionalFormatting>
  <conditionalFormatting sqref="B77:B81">
    <cfRule type="duplicateValues" dxfId="268" priority="227"/>
  </conditionalFormatting>
  <conditionalFormatting sqref="B82:B84">
    <cfRule type="duplicateValues" dxfId="267" priority="226"/>
  </conditionalFormatting>
  <conditionalFormatting sqref="B2">
    <cfRule type="duplicateValues" dxfId="266" priority="224"/>
    <cfRule type="timePeriod" dxfId="265" priority="225" timePeriod="yesterday">
      <formula>FLOOR(B2,1)=TODAY()-1</formula>
    </cfRule>
  </conditionalFormatting>
  <conditionalFormatting sqref="B2">
    <cfRule type="duplicateValues" dxfId="264" priority="221"/>
    <cfRule type="duplicateValues" dxfId="263" priority="222"/>
    <cfRule type="duplicateValues" dxfId="262" priority="223"/>
  </conditionalFormatting>
  <conditionalFormatting sqref="B96:B113">
    <cfRule type="duplicateValues" dxfId="261" priority="218"/>
    <cfRule type="timePeriod" dxfId="260" priority="219" timePeriod="yesterday">
      <formula>FLOOR(B96,1)=TODAY()-1</formula>
    </cfRule>
  </conditionalFormatting>
  <conditionalFormatting sqref="B96:B113">
    <cfRule type="duplicateValues" dxfId="259" priority="215"/>
    <cfRule type="duplicateValues" dxfId="258" priority="216"/>
    <cfRule type="duplicateValues" dxfId="257" priority="217"/>
  </conditionalFormatting>
  <conditionalFormatting sqref="B96:B113">
    <cfRule type="duplicateValues" dxfId="256" priority="220"/>
  </conditionalFormatting>
  <conditionalFormatting sqref="B114">
    <cfRule type="duplicateValues" dxfId="255" priority="212"/>
    <cfRule type="timePeriod" dxfId="254" priority="213" timePeriod="yesterday">
      <formula>FLOOR(B114,1)=TODAY()-1</formula>
    </cfRule>
  </conditionalFormatting>
  <conditionalFormatting sqref="B114">
    <cfRule type="duplicateValues" dxfId="253" priority="209"/>
    <cfRule type="duplicateValues" dxfId="252" priority="210"/>
    <cfRule type="duplicateValues" dxfId="251" priority="211"/>
  </conditionalFormatting>
  <conditionalFormatting sqref="B114">
    <cfRule type="duplicateValues" dxfId="250" priority="214"/>
  </conditionalFormatting>
  <conditionalFormatting sqref="B116">
    <cfRule type="duplicateValues" dxfId="249" priority="206"/>
    <cfRule type="timePeriod" dxfId="248" priority="207" timePeriod="yesterday">
      <formula>FLOOR(B116,1)=TODAY()-1</formula>
    </cfRule>
  </conditionalFormatting>
  <conditionalFormatting sqref="B116">
    <cfRule type="duplicateValues" dxfId="247" priority="203"/>
    <cfRule type="duplicateValues" dxfId="246" priority="204"/>
    <cfRule type="duplicateValues" dxfId="245" priority="205"/>
  </conditionalFormatting>
  <conditionalFormatting sqref="B116">
    <cfRule type="duplicateValues" dxfId="244" priority="208"/>
  </conditionalFormatting>
  <conditionalFormatting sqref="B142:B143">
    <cfRule type="duplicateValues" dxfId="243" priority="195"/>
    <cfRule type="duplicateValues" dxfId="242" priority="196"/>
  </conditionalFormatting>
  <conditionalFormatting sqref="B144:B148">
    <cfRule type="duplicateValues" dxfId="241" priority="193"/>
    <cfRule type="duplicateValues" dxfId="240" priority="194"/>
  </conditionalFormatting>
  <conditionalFormatting sqref="B149:B150">
    <cfRule type="duplicateValues" dxfId="239" priority="191"/>
    <cfRule type="duplicateValues" dxfId="238" priority="192"/>
  </conditionalFormatting>
  <conditionalFormatting sqref="B151:B155">
    <cfRule type="duplicateValues" dxfId="237" priority="189"/>
    <cfRule type="duplicateValues" dxfId="236" priority="190"/>
  </conditionalFormatting>
  <conditionalFormatting sqref="B197">
    <cfRule type="duplicateValues" dxfId="235" priority="187"/>
    <cfRule type="duplicateValues" dxfId="234" priority="188"/>
  </conditionalFormatting>
  <conditionalFormatting sqref="B198">
    <cfRule type="duplicateValues" dxfId="233" priority="185"/>
    <cfRule type="duplicateValues" dxfId="232" priority="186"/>
  </conditionalFormatting>
  <conditionalFormatting sqref="B199">
    <cfRule type="duplicateValues" dxfId="231" priority="183"/>
    <cfRule type="duplicateValues" dxfId="230" priority="184"/>
  </conditionalFormatting>
  <conditionalFormatting sqref="B200">
    <cfRule type="duplicateValues" dxfId="229" priority="181"/>
    <cfRule type="duplicateValues" dxfId="228" priority="182"/>
  </conditionalFormatting>
  <conditionalFormatting sqref="B201">
    <cfRule type="duplicateValues" dxfId="227" priority="179"/>
    <cfRule type="duplicateValues" dxfId="226" priority="180"/>
  </conditionalFormatting>
  <conditionalFormatting sqref="B202">
    <cfRule type="duplicateValues" dxfId="225" priority="177"/>
    <cfRule type="duplicateValues" dxfId="224" priority="178"/>
  </conditionalFormatting>
  <conditionalFormatting sqref="B203">
    <cfRule type="duplicateValues" dxfId="223" priority="175"/>
    <cfRule type="duplicateValues" dxfId="222" priority="176"/>
  </conditionalFormatting>
  <conditionalFormatting sqref="B204">
    <cfRule type="duplicateValues" dxfId="221" priority="173"/>
    <cfRule type="duplicateValues" dxfId="220" priority="174"/>
  </conditionalFormatting>
  <conditionalFormatting sqref="B205">
    <cfRule type="duplicateValues" dxfId="219" priority="171"/>
    <cfRule type="duplicateValues" dxfId="218" priority="172"/>
  </conditionalFormatting>
  <conditionalFormatting sqref="B206">
    <cfRule type="duplicateValues" dxfId="217" priority="169"/>
    <cfRule type="duplicateValues" dxfId="216" priority="170"/>
  </conditionalFormatting>
  <conditionalFormatting sqref="B207">
    <cfRule type="duplicateValues" dxfId="215" priority="167"/>
    <cfRule type="duplicateValues" dxfId="214" priority="168"/>
  </conditionalFormatting>
  <conditionalFormatting sqref="B208">
    <cfRule type="duplicateValues" dxfId="213" priority="165"/>
    <cfRule type="duplicateValues" dxfId="212" priority="166"/>
  </conditionalFormatting>
  <conditionalFormatting sqref="B209">
    <cfRule type="duplicateValues" dxfId="211" priority="163"/>
    <cfRule type="duplicateValues" dxfId="210" priority="164"/>
  </conditionalFormatting>
  <conditionalFormatting sqref="B210">
    <cfRule type="duplicateValues" dxfId="209" priority="161"/>
    <cfRule type="duplicateValues" dxfId="208" priority="162"/>
  </conditionalFormatting>
  <conditionalFormatting sqref="B215">
    <cfRule type="duplicateValues" dxfId="207" priority="159"/>
    <cfRule type="duplicateValues" dxfId="206" priority="160"/>
  </conditionalFormatting>
  <conditionalFormatting sqref="B216">
    <cfRule type="duplicateValues" dxfId="205" priority="157"/>
    <cfRule type="duplicateValues" dxfId="204" priority="158"/>
  </conditionalFormatting>
  <conditionalFormatting sqref="B217">
    <cfRule type="duplicateValues" dxfId="203" priority="155"/>
    <cfRule type="duplicateValues" dxfId="202" priority="156"/>
  </conditionalFormatting>
  <conditionalFormatting sqref="B214">
    <cfRule type="duplicateValues" dxfId="201" priority="197"/>
    <cfRule type="duplicateValues" dxfId="200" priority="198"/>
  </conditionalFormatting>
  <conditionalFormatting sqref="B193:B196">
    <cfRule type="duplicateValues" dxfId="199" priority="199"/>
    <cfRule type="duplicateValues" dxfId="198" priority="200"/>
  </conditionalFormatting>
  <conditionalFormatting sqref="B156:B187">
    <cfRule type="duplicateValues" dxfId="197" priority="201"/>
    <cfRule type="duplicateValues" dxfId="196" priority="202"/>
  </conditionalFormatting>
  <conditionalFormatting sqref="B135:B141">
    <cfRule type="duplicateValues" dxfId="195" priority="229"/>
    <cfRule type="duplicateValues" dxfId="194" priority="230"/>
  </conditionalFormatting>
  <conditionalFormatting sqref="B188:B191">
    <cfRule type="duplicateValues" dxfId="193" priority="231"/>
    <cfRule type="duplicateValues" dxfId="192" priority="232"/>
  </conditionalFormatting>
  <conditionalFormatting sqref="B192">
    <cfRule type="duplicateValues" dxfId="191" priority="233"/>
    <cfRule type="duplicateValues" dxfId="190" priority="234"/>
  </conditionalFormatting>
  <conditionalFormatting sqref="B211:B212">
    <cfRule type="duplicateValues" dxfId="189" priority="235"/>
    <cfRule type="duplicateValues" dxfId="188" priority="236"/>
  </conditionalFormatting>
  <conditionalFormatting sqref="B213">
    <cfRule type="duplicateValues" dxfId="187" priority="237"/>
    <cfRule type="duplicateValues" dxfId="186" priority="238"/>
  </conditionalFormatting>
  <conditionalFormatting sqref="B220">
    <cfRule type="duplicateValues" dxfId="185" priority="152"/>
    <cfRule type="duplicateValues" dxfId="184" priority="153"/>
  </conditionalFormatting>
  <conditionalFormatting sqref="B221">
    <cfRule type="duplicateValues" dxfId="183" priority="150"/>
    <cfRule type="duplicateValues" dxfId="182" priority="151"/>
  </conditionalFormatting>
  <conditionalFormatting sqref="B219">
    <cfRule type="duplicateValues" dxfId="181" priority="239"/>
    <cfRule type="duplicateValues" dxfId="180" priority="240"/>
  </conditionalFormatting>
  <conditionalFormatting sqref="B234">
    <cfRule type="duplicateValues" dxfId="179" priority="147"/>
    <cfRule type="duplicateValues" dxfId="178" priority="148"/>
  </conditionalFormatting>
  <conditionalFormatting sqref="B235">
    <cfRule type="duplicateValues" dxfId="177" priority="145"/>
    <cfRule type="duplicateValues" dxfId="176" priority="146"/>
  </conditionalFormatting>
  <conditionalFormatting sqref="B236">
    <cfRule type="duplicateValues" dxfId="175" priority="143"/>
    <cfRule type="duplicateValues" dxfId="174" priority="144"/>
  </conditionalFormatting>
  <conditionalFormatting sqref="B237">
    <cfRule type="duplicateValues" dxfId="173" priority="141"/>
    <cfRule type="duplicateValues" dxfId="172" priority="142"/>
  </conditionalFormatting>
  <conditionalFormatting sqref="B238">
    <cfRule type="duplicateValues" dxfId="171" priority="139"/>
    <cfRule type="duplicateValues" dxfId="170" priority="140"/>
  </conditionalFormatting>
  <conditionalFormatting sqref="B239">
    <cfRule type="duplicateValues" dxfId="169" priority="137"/>
    <cfRule type="duplicateValues" dxfId="168" priority="138"/>
  </conditionalFormatting>
  <conditionalFormatting sqref="B240">
    <cfRule type="duplicateValues" dxfId="167" priority="135"/>
    <cfRule type="duplicateValues" dxfId="166" priority="136"/>
  </conditionalFormatting>
  <conditionalFormatting sqref="B241">
    <cfRule type="duplicateValues" dxfId="165" priority="133"/>
    <cfRule type="duplicateValues" dxfId="164" priority="134"/>
  </conditionalFormatting>
  <conditionalFormatting sqref="B242">
    <cfRule type="duplicateValues" dxfId="163" priority="131"/>
    <cfRule type="duplicateValues" dxfId="162" priority="132"/>
  </conditionalFormatting>
  <conditionalFormatting sqref="B243">
    <cfRule type="duplicateValues" dxfId="161" priority="129"/>
    <cfRule type="duplicateValues" dxfId="160" priority="130"/>
  </conditionalFormatting>
  <conditionalFormatting sqref="B244">
    <cfRule type="duplicateValues" dxfId="159" priority="127"/>
    <cfRule type="duplicateValues" dxfId="158" priority="128"/>
  </conditionalFormatting>
  <conditionalFormatting sqref="B245">
    <cfRule type="duplicateValues" dxfId="157" priority="125"/>
    <cfRule type="duplicateValues" dxfId="156" priority="126"/>
  </conditionalFormatting>
  <conditionalFormatting sqref="B246">
    <cfRule type="duplicateValues" dxfId="155" priority="123"/>
    <cfRule type="duplicateValues" dxfId="154" priority="124"/>
  </conditionalFormatting>
  <conditionalFormatting sqref="B247">
    <cfRule type="duplicateValues" dxfId="153" priority="121"/>
    <cfRule type="duplicateValues" dxfId="152" priority="122"/>
  </conditionalFormatting>
  <conditionalFormatting sqref="B248">
    <cfRule type="duplicateValues" dxfId="151" priority="119"/>
    <cfRule type="duplicateValues" dxfId="150" priority="120"/>
  </conditionalFormatting>
  <conditionalFormatting sqref="B249">
    <cfRule type="duplicateValues" dxfId="149" priority="117"/>
    <cfRule type="duplicateValues" dxfId="148" priority="118"/>
  </conditionalFormatting>
  <conditionalFormatting sqref="B250">
    <cfRule type="duplicateValues" dxfId="147" priority="115"/>
    <cfRule type="duplicateValues" dxfId="146" priority="116"/>
  </conditionalFormatting>
  <conditionalFormatting sqref="B251">
    <cfRule type="duplicateValues" dxfId="145" priority="113"/>
    <cfRule type="duplicateValues" dxfId="144" priority="114"/>
  </conditionalFormatting>
  <conditionalFormatting sqref="B252">
    <cfRule type="duplicateValues" dxfId="143" priority="111"/>
    <cfRule type="duplicateValues" dxfId="142" priority="112"/>
  </conditionalFormatting>
  <conditionalFormatting sqref="B253">
    <cfRule type="duplicateValues" dxfId="141" priority="109"/>
    <cfRule type="duplicateValues" dxfId="140" priority="110"/>
  </conditionalFormatting>
  <conditionalFormatting sqref="B254">
    <cfRule type="duplicateValues" dxfId="139" priority="107"/>
    <cfRule type="duplicateValues" dxfId="138" priority="108"/>
  </conditionalFormatting>
  <conditionalFormatting sqref="B255">
    <cfRule type="duplicateValues" dxfId="137" priority="105"/>
    <cfRule type="duplicateValues" dxfId="136" priority="106"/>
  </conditionalFormatting>
  <conditionalFormatting sqref="B256">
    <cfRule type="duplicateValues" dxfId="135" priority="103"/>
    <cfRule type="duplicateValues" dxfId="134" priority="104"/>
  </conditionalFormatting>
  <conditionalFormatting sqref="B257">
    <cfRule type="duplicateValues" dxfId="133" priority="101"/>
    <cfRule type="duplicateValues" dxfId="132" priority="102"/>
  </conditionalFormatting>
  <conditionalFormatting sqref="B258">
    <cfRule type="duplicateValues" dxfId="131" priority="99"/>
    <cfRule type="duplicateValues" dxfId="130" priority="100"/>
  </conditionalFormatting>
  <conditionalFormatting sqref="B115">
    <cfRule type="duplicateValues" dxfId="129" priority="98"/>
  </conditionalFormatting>
  <conditionalFormatting sqref="B6">
    <cfRule type="duplicateValues" dxfId="128" priority="97"/>
  </conditionalFormatting>
  <conditionalFormatting sqref="B450">
    <cfRule type="duplicateValues" dxfId="127" priority="244"/>
    <cfRule type="duplicateValues" dxfId="126" priority="245"/>
  </conditionalFormatting>
  <conditionalFormatting sqref="B258:B259">
    <cfRule type="duplicateValues" dxfId="125" priority="247"/>
  </conditionalFormatting>
  <conditionalFormatting sqref="B259">
    <cfRule type="duplicateValues" dxfId="124" priority="248"/>
    <cfRule type="duplicateValues" dxfId="123" priority="249"/>
  </conditionalFormatting>
  <conditionalFormatting sqref="B492">
    <cfRule type="duplicateValues" dxfId="122" priority="250"/>
  </conditionalFormatting>
  <conditionalFormatting sqref="I602:I614 I499:I596 I617:I618">
    <cfRule type="cellIs" dxfId="121" priority="93" operator="greaterThan">
      <formula>36851.995</formula>
    </cfRule>
  </conditionalFormatting>
  <conditionalFormatting sqref="B594:B597">
    <cfRule type="duplicateValues" dxfId="120" priority="92"/>
  </conditionalFormatting>
  <conditionalFormatting sqref="B599">
    <cfRule type="duplicateValues" dxfId="119" priority="89"/>
  </conditionalFormatting>
  <conditionalFormatting sqref="B600:B601">
    <cfRule type="duplicateValues" dxfId="118" priority="88"/>
  </conditionalFormatting>
  <conditionalFormatting sqref="I600:I601">
    <cfRule type="cellIs" dxfId="117" priority="87" operator="greaterThan">
      <formula>36851.995</formula>
    </cfRule>
  </conditionalFormatting>
  <conditionalFormatting sqref="B614 B617:B618">
    <cfRule type="duplicateValues" dxfId="116" priority="94"/>
  </conditionalFormatting>
  <conditionalFormatting sqref="B499:B593">
    <cfRule type="duplicateValues" dxfId="115" priority="95"/>
  </conditionalFormatting>
  <conditionalFormatting sqref="B602:B613">
    <cfRule type="duplicateValues" dxfId="114" priority="96"/>
  </conditionalFormatting>
  <conditionalFormatting sqref="B493">
    <cfRule type="duplicateValues" dxfId="113" priority="251"/>
  </conditionalFormatting>
  <conditionalFormatting sqref="B131">
    <cfRule type="duplicateValues" dxfId="112" priority="85"/>
  </conditionalFormatting>
  <conditionalFormatting sqref="B128:B130">
    <cfRule type="duplicateValues" dxfId="111" priority="86"/>
  </conditionalFormatting>
  <conditionalFormatting sqref="B494:B495">
    <cfRule type="duplicateValues" dxfId="110" priority="84"/>
  </conditionalFormatting>
  <conditionalFormatting sqref="B260">
    <cfRule type="duplicateValues" dxfId="109" priority="252"/>
  </conditionalFormatting>
  <conditionalFormatting sqref="B260">
    <cfRule type="duplicateValues" dxfId="108" priority="253"/>
    <cfRule type="duplicateValues" dxfId="107" priority="254"/>
  </conditionalFormatting>
  <conditionalFormatting sqref="B117:B127">
    <cfRule type="duplicateValues" dxfId="106" priority="255"/>
  </conditionalFormatting>
  <conditionalFormatting sqref="B132:B134">
    <cfRule type="duplicateValues" dxfId="105" priority="83"/>
  </conditionalFormatting>
  <conditionalFormatting sqref="B498">
    <cfRule type="duplicateValues" dxfId="104" priority="82"/>
  </conditionalFormatting>
  <conditionalFormatting sqref="B496:B497">
    <cfRule type="duplicateValues" dxfId="103" priority="256"/>
  </conditionalFormatting>
  <conditionalFormatting sqref="B261">
    <cfRule type="duplicateValues" dxfId="102" priority="80"/>
    <cfRule type="duplicateValues" dxfId="101" priority="81"/>
  </conditionalFormatting>
  <conditionalFormatting sqref="B22">
    <cfRule type="duplicateValues" dxfId="100" priority="78"/>
    <cfRule type="duplicateValues" dxfId="99" priority="79"/>
  </conditionalFormatting>
  <conditionalFormatting sqref="B82:B89">
    <cfRule type="duplicateValues" dxfId="98" priority="257"/>
    <cfRule type="timePeriod" dxfId="97" priority="258" timePeriod="yesterday">
      <formula>FLOOR(B82,1)=TODAY()-1</formula>
    </cfRule>
  </conditionalFormatting>
  <conditionalFormatting sqref="B82:B89">
    <cfRule type="duplicateValues" dxfId="96" priority="259"/>
    <cfRule type="duplicateValues" dxfId="95" priority="260"/>
    <cfRule type="duplicateValues" dxfId="94" priority="261"/>
  </conditionalFormatting>
  <conditionalFormatting sqref="B85:B89">
    <cfRule type="duplicateValues" dxfId="93" priority="262"/>
  </conditionalFormatting>
  <conditionalFormatting sqref="B90:B95">
    <cfRule type="duplicateValues" dxfId="92" priority="263"/>
    <cfRule type="timePeriod" dxfId="91" priority="264" timePeriod="yesterday">
      <formula>FLOOR(B90,1)=TODAY()-1</formula>
    </cfRule>
  </conditionalFormatting>
  <conditionalFormatting sqref="B90:B95">
    <cfRule type="duplicateValues" dxfId="90" priority="265"/>
    <cfRule type="duplicateValues" dxfId="89" priority="266"/>
    <cfRule type="duplicateValues" dxfId="88" priority="267"/>
  </conditionalFormatting>
  <conditionalFormatting sqref="B90:B95">
    <cfRule type="duplicateValues" dxfId="87" priority="268"/>
  </conditionalFormatting>
  <conditionalFormatting sqref="I647">
    <cfRule type="cellIs" dxfId="86" priority="72" operator="greaterThan">
      <formula>36851.995</formula>
    </cfRule>
  </conditionalFormatting>
  <conditionalFormatting sqref="B647">
    <cfRule type="duplicateValues" dxfId="85" priority="71"/>
  </conditionalFormatting>
  <conditionalFormatting sqref="B621:B622">
    <cfRule type="duplicateValues" dxfId="84" priority="69"/>
    <cfRule type="duplicateValues" dxfId="83" priority="70"/>
  </conditionalFormatting>
  <conditionalFormatting sqref="I625">
    <cfRule type="cellIs" dxfId="82" priority="68" operator="greaterThan">
      <formula>36851.995</formula>
    </cfRule>
  </conditionalFormatting>
  <conditionalFormatting sqref="B625">
    <cfRule type="duplicateValues" dxfId="81" priority="67"/>
  </conditionalFormatting>
  <conditionalFormatting sqref="I626">
    <cfRule type="cellIs" dxfId="80" priority="66" operator="greaterThan">
      <formula>36851.995</formula>
    </cfRule>
  </conditionalFormatting>
  <conditionalFormatting sqref="B626">
    <cfRule type="duplicateValues" dxfId="79" priority="65"/>
  </conditionalFormatting>
  <conditionalFormatting sqref="I627">
    <cfRule type="cellIs" dxfId="78" priority="64" operator="greaterThan">
      <formula>36851.995</formula>
    </cfRule>
  </conditionalFormatting>
  <conditionalFormatting sqref="B627">
    <cfRule type="duplicateValues" dxfId="77" priority="63"/>
  </conditionalFormatting>
  <conditionalFormatting sqref="I628">
    <cfRule type="cellIs" dxfId="76" priority="62" operator="greaterThan">
      <formula>36851.995</formula>
    </cfRule>
  </conditionalFormatting>
  <conditionalFormatting sqref="I629">
    <cfRule type="cellIs" dxfId="75" priority="60" operator="greaterThan">
      <formula>36851.995</formula>
    </cfRule>
  </conditionalFormatting>
  <conditionalFormatting sqref="B629">
    <cfRule type="duplicateValues" dxfId="74" priority="59"/>
  </conditionalFormatting>
  <conditionalFormatting sqref="I630">
    <cfRule type="cellIs" dxfId="73" priority="58" operator="greaterThan">
      <formula>36851.995</formula>
    </cfRule>
  </conditionalFormatting>
  <conditionalFormatting sqref="B630">
    <cfRule type="duplicateValues" dxfId="72" priority="57"/>
  </conditionalFormatting>
  <conditionalFormatting sqref="I631">
    <cfRule type="cellIs" dxfId="71" priority="56" operator="greaterThan">
      <formula>36851.995</formula>
    </cfRule>
  </conditionalFormatting>
  <conditionalFormatting sqref="B631">
    <cfRule type="duplicateValues" dxfId="70" priority="55"/>
  </conditionalFormatting>
  <conditionalFormatting sqref="I632">
    <cfRule type="cellIs" dxfId="69" priority="54" operator="greaterThan">
      <formula>36851.995</formula>
    </cfRule>
  </conditionalFormatting>
  <conditionalFormatting sqref="B632">
    <cfRule type="duplicateValues" dxfId="68" priority="53"/>
  </conditionalFormatting>
  <conditionalFormatting sqref="I633:I634">
    <cfRule type="cellIs" dxfId="67" priority="52" operator="greaterThan">
      <formula>36851.995</formula>
    </cfRule>
  </conditionalFormatting>
  <conditionalFormatting sqref="B633:B634">
    <cfRule type="duplicateValues" dxfId="66" priority="51"/>
  </conditionalFormatting>
  <conditionalFormatting sqref="B638">
    <cfRule type="duplicateValues" dxfId="65" priority="50"/>
  </conditionalFormatting>
  <conditionalFormatting sqref="B639">
    <cfRule type="duplicateValues" dxfId="64" priority="48"/>
    <cfRule type="duplicateValues" dxfId="63" priority="49"/>
  </conditionalFormatting>
  <conditionalFormatting sqref="B640">
    <cfRule type="duplicateValues" dxfId="62" priority="46"/>
    <cfRule type="duplicateValues" dxfId="61" priority="47"/>
  </conditionalFormatting>
  <conditionalFormatting sqref="B641">
    <cfRule type="duplicateValues" dxfId="60" priority="44"/>
    <cfRule type="duplicateValues" dxfId="59" priority="45"/>
  </conditionalFormatting>
  <conditionalFormatting sqref="B642">
    <cfRule type="duplicateValues" dxfId="58" priority="42"/>
    <cfRule type="duplicateValues" dxfId="57" priority="43"/>
  </conditionalFormatting>
  <conditionalFormatting sqref="B643">
    <cfRule type="duplicateValues" dxfId="56" priority="40"/>
    <cfRule type="duplicateValues" dxfId="55" priority="41"/>
  </conditionalFormatting>
  <conditionalFormatting sqref="B644">
    <cfRule type="duplicateValues" dxfId="54" priority="37"/>
    <cfRule type="duplicateValues" dxfId="53" priority="38"/>
  </conditionalFormatting>
  <conditionalFormatting sqref="B645">
    <cfRule type="duplicateValues" dxfId="52" priority="36"/>
  </conditionalFormatting>
  <conditionalFormatting sqref="I673">
    <cfRule type="cellIs" dxfId="51" priority="33" operator="greaterThan">
      <formula>36851.995</formula>
    </cfRule>
  </conditionalFormatting>
  <conditionalFormatting sqref="B672">
    <cfRule type="duplicateValues" dxfId="50" priority="34"/>
  </conditionalFormatting>
  <conditionalFormatting sqref="B673">
    <cfRule type="duplicateValues" dxfId="49" priority="32"/>
  </conditionalFormatting>
  <conditionalFormatting sqref="B619">
    <cfRule type="duplicateValues" dxfId="48" priority="30"/>
    <cfRule type="duplicateValues" dxfId="47" priority="31"/>
  </conditionalFormatting>
  <conditionalFormatting sqref="I675">
    <cfRule type="cellIs" dxfId="46" priority="29" operator="greaterThan">
      <formula>36851.995</formula>
    </cfRule>
  </conditionalFormatting>
  <conditionalFormatting sqref="B675">
    <cfRule type="duplicateValues" dxfId="45" priority="28"/>
  </conditionalFormatting>
  <conditionalFormatting sqref="B676">
    <cfRule type="duplicateValues" dxfId="44" priority="26"/>
    <cfRule type="duplicateValues" dxfId="43" priority="27"/>
  </conditionalFormatting>
  <conditionalFormatting sqref="B677">
    <cfRule type="duplicateValues" dxfId="42" priority="25"/>
  </conditionalFormatting>
  <conditionalFormatting sqref="B678">
    <cfRule type="duplicateValues" dxfId="41" priority="23"/>
    <cfRule type="duplicateValues" dxfId="40" priority="24"/>
  </conditionalFormatting>
  <conditionalFormatting sqref="B679">
    <cfRule type="duplicateValues" dxfId="39" priority="21"/>
    <cfRule type="duplicateValues" dxfId="38" priority="22"/>
  </conditionalFormatting>
  <conditionalFormatting sqref="B680">
    <cfRule type="duplicateValues" dxfId="37" priority="19"/>
    <cfRule type="duplicateValues" dxfId="36" priority="20"/>
  </conditionalFormatting>
  <conditionalFormatting sqref="B671">
    <cfRule type="duplicateValues" dxfId="35" priority="73"/>
  </conditionalFormatting>
  <conditionalFormatting sqref="B674">
    <cfRule type="duplicateValues" dxfId="34" priority="74"/>
    <cfRule type="duplicateValues" dxfId="33" priority="75"/>
  </conditionalFormatting>
  <conditionalFormatting sqref="B682">
    <cfRule type="duplicateValues" dxfId="32" priority="18"/>
  </conditionalFormatting>
  <conditionalFormatting sqref="B681">
    <cfRule type="duplicateValues" dxfId="31" priority="17"/>
  </conditionalFormatting>
  <conditionalFormatting sqref="B620">
    <cfRule type="duplicateValues" dxfId="30" priority="16"/>
  </conditionalFormatting>
  <conditionalFormatting sqref="I683">
    <cfRule type="cellIs" dxfId="29" priority="15" operator="greaterThan">
      <formula>36851.995</formula>
    </cfRule>
  </conditionalFormatting>
  <conditionalFormatting sqref="B683">
    <cfRule type="duplicateValues" dxfId="28" priority="14"/>
  </conditionalFormatting>
  <conditionalFormatting sqref="I684">
    <cfRule type="cellIs" dxfId="27" priority="13" operator="greaterThan">
      <formula>36851.995</formula>
    </cfRule>
  </conditionalFormatting>
  <conditionalFormatting sqref="B684">
    <cfRule type="duplicateValues" dxfId="26" priority="12"/>
  </conditionalFormatting>
  <conditionalFormatting sqref="I685">
    <cfRule type="cellIs" dxfId="25" priority="11" operator="greaterThan">
      <formula>36851.995</formula>
    </cfRule>
  </conditionalFormatting>
  <conditionalFormatting sqref="B685">
    <cfRule type="duplicateValues" dxfId="24" priority="10"/>
  </conditionalFormatting>
  <conditionalFormatting sqref="I686">
    <cfRule type="cellIs" dxfId="23" priority="9" operator="greaterThan">
      <formula>36851.995</formula>
    </cfRule>
  </conditionalFormatting>
  <conditionalFormatting sqref="B686">
    <cfRule type="duplicateValues" dxfId="22" priority="8"/>
  </conditionalFormatting>
  <conditionalFormatting sqref="B615">
    <cfRule type="duplicateValues" dxfId="21" priority="7"/>
  </conditionalFormatting>
  <conditionalFormatting sqref="B616">
    <cfRule type="duplicateValues" dxfId="20" priority="1"/>
  </conditionalFormatting>
  <conditionalFormatting sqref="B616">
    <cfRule type="duplicateValues" dxfId="19" priority="2"/>
    <cfRule type="timePeriod" dxfId="18" priority="3" timePeriod="yesterday">
      <formula>FLOOR(B616,1)=TODAY()-1</formula>
    </cfRule>
  </conditionalFormatting>
  <conditionalFormatting sqref="B616">
    <cfRule type="duplicateValues" dxfId="17" priority="4"/>
    <cfRule type="duplicateValues" dxfId="16" priority="5"/>
    <cfRule type="duplicateValues" dxfId="15" priority="6"/>
  </conditionalFormatting>
  <conditionalFormatting sqref="B222:B233">
    <cfRule type="duplicateValues" dxfId="14" priority="287"/>
    <cfRule type="duplicateValues" dxfId="13" priority="288"/>
  </conditionalFormatting>
  <conditionalFormatting sqref="B135:B257">
    <cfRule type="duplicateValues" dxfId="12" priority="291"/>
  </conditionalFormatting>
  <conditionalFormatting sqref="B451:B491">
    <cfRule type="duplicateValues" dxfId="11" priority="304"/>
  </conditionalFormatting>
  <conditionalFormatting sqref="B628">
    <cfRule type="duplicateValues" dxfId="10" priority="334"/>
  </conditionalFormatting>
  <conditionalFormatting sqref="B621:B674">
    <cfRule type="duplicateValues" dxfId="9" priority="335"/>
  </conditionalFormatting>
  <conditionalFormatting sqref="B689:B724 B2:B5 B7:B21 B116 B262:B450 B135:B218 B23:B114">
    <cfRule type="duplicateValues" dxfId="8" priority="336"/>
  </conditionalFormatting>
  <conditionalFormatting sqref="B689:B724 B2:B5 B7:B21 B116 B262:B450 B135:B221 B23:B114">
    <cfRule type="duplicateValues" dxfId="7" priority="344"/>
  </conditionalFormatting>
  <conditionalFormatting sqref="B689:B724 B1:B614 B617:B618">
    <cfRule type="duplicateValues" dxfId="6" priority="352"/>
  </conditionalFormatting>
  <conditionalFormatting sqref="B7:B21 B3:B5 B23:B76">
    <cfRule type="duplicateValues" dxfId="5" priority="393"/>
    <cfRule type="timePeriod" dxfId="4" priority="394" timePeriod="yesterday">
      <formula>FLOOR(B3,1)=TODAY()-1</formula>
    </cfRule>
  </conditionalFormatting>
  <conditionalFormatting sqref="B7:B21 B3:B5 B23:B81">
    <cfRule type="duplicateValues" dxfId="3" priority="401"/>
    <cfRule type="duplicateValues" dxfId="2" priority="402"/>
    <cfRule type="duplicateValues" dxfId="1" priority="403"/>
  </conditionalFormatting>
  <conditionalFormatting sqref="B7:B21 B3:B5 B23:B73">
    <cfRule type="duplicateValues" dxfId="0" priority="41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LUSAKA CENTRAL  CONSTITUENCY</vt:lpstr>
      <vt:lpstr>MANDEVU CONSTITUENCY</vt:lpstr>
      <vt:lpstr>KABWATA CONSTITUENCY</vt:lpstr>
      <vt:lpstr>KANYAMA CONSTITUENCY</vt:lpstr>
      <vt:lpstr>CHAWAMA CONSTITUENCY</vt:lpstr>
      <vt:lpstr>MATERO CONSTITUENCY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2025-11-13T08:10:11Z</dcterms:created>
  <dcterms:modified xsi:type="dcterms:W3CDTF">2025-11-22T09:59:47Z</dcterms:modified>
</cp:coreProperties>
</file>